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ovimientos contables\Presupuestos 2021\3. Modificaciones 2021\Modificación 10-2021\"/>
    </mc:Choice>
  </mc:AlternateContent>
  <bookViews>
    <workbookView xWindow="0" yWindow="0" windowWidth="21600" windowHeight="9135" activeTab="1"/>
  </bookViews>
  <sheets>
    <sheet name="Mod 10 Clasif" sheetId="9" r:id="rId1"/>
    <sheet name="Clasif Econo" sheetId="10" r:id="rId2"/>
    <sheet name="Estimaciones" sheetId="7" state="hidden" r:id="rId3"/>
  </sheets>
  <definedNames>
    <definedName name="_xlnm.Print_Area" localSheetId="1">'Clasif Econo'!$A$1:$F$47</definedName>
    <definedName name="_xlnm.Print_Area" localSheetId="2">Estimaciones!$A$1:$D$35</definedName>
    <definedName name="_xlnm.Print_Area" localSheetId="0">'Mod 10 Clasif'!$B$1:$M$216</definedName>
    <definedName name="_xlnm.Print_Titles" localSheetId="0">'Mod 10 Clasif'!$1:$8</definedName>
  </definedNames>
  <calcPr calcId="152511"/>
</workbook>
</file>

<file path=xl/calcChain.xml><?xml version="1.0" encoding="utf-8"?>
<calcChain xmlns="http://schemas.openxmlformats.org/spreadsheetml/2006/main">
  <c r="B35" i="7" l="1"/>
  <c r="C31" i="7"/>
  <c r="B27" i="7"/>
  <c r="B20" i="7"/>
  <c r="B10" i="7"/>
  <c r="C8" i="7" l="1"/>
  <c r="D8" i="7" s="1"/>
  <c r="C4" i="7" l="1"/>
  <c r="D4" i="7" s="1"/>
  <c r="C24" i="7"/>
</calcChain>
</file>

<file path=xl/sharedStrings.xml><?xml version="1.0" encoding="utf-8"?>
<sst xmlns="http://schemas.openxmlformats.org/spreadsheetml/2006/main" count="613" uniqueCount="336">
  <si>
    <t>Código Presupuestario</t>
  </si>
  <si>
    <t>Rubro</t>
  </si>
  <si>
    <t>Saldo Disponble</t>
  </si>
  <si>
    <t>Suma a Rebajar</t>
  </si>
  <si>
    <t>Suma a Aumentar</t>
  </si>
  <si>
    <t>Nuevo Saldo</t>
  </si>
  <si>
    <t xml:space="preserve">MUNICIPALIDAD DE JIMÉNEZ </t>
  </si>
  <si>
    <t>Transporte dentro del país</t>
  </si>
  <si>
    <t>Actividades protocolarias y sociales</t>
  </si>
  <si>
    <t>Administración</t>
  </si>
  <si>
    <t>Sin modif</t>
  </si>
  <si>
    <t>Con modif</t>
  </si>
  <si>
    <t>Educativos, culturales y deportivos</t>
  </si>
  <si>
    <t>Tratamiento de basura</t>
  </si>
  <si>
    <t>Protección del medio ambiente</t>
  </si>
  <si>
    <t>Actividades culturales y patrias</t>
  </si>
  <si>
    <t>Aumentos</t>
  </si>
  <si>
    <t>Ocupamos</t>
  </si>
  <si>
    <t>Alquiler de maquinaria y equipo diverso</t>
  </si>
  <si>
    <t>Cementerios</t>
  </si>
  <si>
    <t>Inf. Comunal Juan Viñas</t>
  </si>
  <si>
    <t>Inf. Comunal Pejibaye</t>
  </si>
  <si>
    <t xml:space="preserve">Otros útiles materiales y suministros </t>
  </si>
  <si>
    <t>Tenemos</t>
  </si>
  <si>
    <t>Depósito y tratamiento de basura</t>
  </si>
  <si>
    <t>TOTAL PROGRAMA II  *JIMÉNEZ*</t>
  </si>
  <si>
    <t>Elaborada por:</t>
  </si>
  <si>
    <t>Contabilidad Municipal</t>
  </si>
  <si>
    <t>Fecha:</t>
  </si>
  <si>
    <t>MUNICIPALIDAD DE JIMÉNEZ</t>
  </si>
  <si>
    <t>RESUMEN POR PROGRAMA Y TOTAL  POR CLASIFICADOR ECONÓMICO</t>
  </si>
  <si>
    <t>Código</t>
  </si>
  <si>
    <t>Detalle Cuenta</t>
  </si>
  <si>
    <t>Programa 1 Administración General</t>
  </si>
  <si>
    <t>Programa 2 Servicios Comunales</t>
  </si>
  <si>
    <t>Programa 3 Inversiones</t>
  </si>
  <si>
    <t>Total todos los programas</t>
  </si>
  <si>
    <t>1</t>
  </si>
  <si>
    <t>GASTOS CORRIENTES</t>
  </si>
  <si>
    <t>1.1</t>
  </si>
  <si>
    <t>GASTOS DE CONSUMO</t>
  </si>
  <si>
    <t>1.1.1</t>
  </si>
  <si>
    <t>REMUNERACIONES</t>
  </si>
  <si>
    <t>1.1.1.1</t>
  </si>
  <si>
    <t xml:space="preserve">Sueldos y salarios </t>
  </si>
  <si>
    <t>1.1.1.2</t>
  </si>
  <si>
    <t>Contribuciones sociales</t>
  </si>
  <si>
    <t>1.1.2</t>
  </si>
  <si>
    <t>ADQUISICIÓN DE BIENES Y SERVICIOS</t>
  </si>
  <si>
    <t>1.2</t>
  </si>
  <si>
    <t>INTERESES</t>
  </si>
  <si>
    <t>1.2.1</t>
  </si>
  <si>
    <t>Internos</t>
  </si>
  <si>
    <t>1.3</t>
  </si>
  <si>
    <t>TRANSFERENCIAS CORRIENTES</t>
  </si>
  <si>
    <t>1.3.1</t>
  </si>
  <si>
    <t xml:space="preserve">Transferencias corrientes al Sector Público </t>
  </si>
  <si>
    <t>1.3.2</t>
  </si>
  <si>
    <t>Transferencias corrientes al Sector Privado</t>
  </si>
  <si>
    <t>2</t>
  </si>
  <si>
    <t>GASTOS DE CAPITAL</t>
  </si>
  <si>
    <t>2.1</t>
  </si>
  <si>
    <t>FORMACIÓN DE CAPITAL</t>
  </si>
  <si>
    <t>2.1.1</t>
  </si>
  <si>
    <t>Edificaciones</t>
  </si>
  <si>
    <t>2.1.2</t>
  </si>
  <si>
    <t>Vías de comunicación</t>
  </si>
  <si>
    <t>2.1.3</t>
  </si>
  <si>
    <t>Obras urbanísticas</t>
  </si>
  <si>
    <t>2.1.4</t>
  </si>
  <si>
    <t>Instalaciones</t>
  </si>
  <si>
    <t>2.1.5</t>
  </si>
  <si>
    <t>Otras obras</t>
  </si>
  <si>
    <t>2.2</t>
  </si>
  <si>
    <t>ADQUISICIÓN DE ACTIVOS</t>
  </si>
  <si>
    <t>2.2.1</t>
  </si>
  <si>
    <t xml:space="preserve">Maquinaria y equipo </t>
  </si>
  <si>
    <t>2.2.2</t>
  </si>
  <si>
    <t>Terrenos</t>
  </si>
  <si>
    <t>2.2.3</t>
  </si>
  <si>
    <t>Edificios</t>
  </si>
  <si>
    <t>2.2.4</t>
  </si>
  <si>
    <t>Intangibles</t>
  </si>
  <si>
    <t>2.3</t>
  </si>
  <si>
    <t>TRANSFERENCIAS DE CAPITAL</t>
  </si>
  <si>
    <t>2.3.1</t>
  </si>
  <si>
    <t>Transferencias de capital  al Sector Público</t>
  </si>
  <si>
    <t>2.3.2</t>
  </si>
  <si>
    <t>Transferencias de capital al Sector Privado</t>
  </si>
  <si>
    <t>2.3.3</t>
  </si>
  <si>
    <t>Transferencias de capital al Sector Externo</t>
  </si>
  <si>
    <t>TRANSACCIONES FINANCIERAS</t>
  </si>
  <si>
    <t>3.1</t>
  </si>
  <si>
    <t>CONCESIÓN DE PRÉSTAMOS</t>
  </si>
  <si>
    <t>3.2</t>
  </si>
  <si>
    <t>ADQUISICIÓN DE VALORES</t>
  </si>
  <si>
    <t>3.3</t>
  </si>
  <si>
    <t>AMORTIZACIÓN</t>
  </si>
  <si>
    <t>3.3.1</t>
  </si>
  <si>
    <t>Amortización interna</t>
  </si>
  <si>
    <t>3.3.2</t>
  </si>
  <si>
    <t>Amortización externa</t>
  </si>
  <si>
    <t>3.4</t>
  </si>
  <si>
    <t>OTROS ACTIVOS FINANCIEROS</t>
  </si>
  <si>
    <t>SUMAS SIN ASIGNACIÓN</t>
  </si>
  <si>
    <t>TOTAL PROGRAMA</t>
  </si>
  <si>
    <t>Elaborado por: Trentino Mazza Corrales</t>
  </si>
  <si>
    <t>CLASIFICADOR POR CLASIFICADOR ECONÓMICO</t>
  </si>
  <si>
    <t>Diferencia</t>
  </si>
  <si>
    <t>Adquisición de bienes y servicios</t>
  </si>
  <si>
    <t>TOTALES</t>
  </si>
  <si>
    <t>Cod</t>
  </si>
  <si>
    <t>5.01.01… ADMINISTRACIÓN</t>
  </si>
  <si>
    <t>5.01.01.1</t>
  </si>
  <si>
    <t>SERVICIOS</t>
  </si>
  <si>
    <t>5.01.01.2</t>
  </si>
  <si>
    <t>SUBTOTAL ADMINISTRACIÓN GENERAL</t>
  </si>
  <si>
    <t>TOTAL PROGRAMA I  *JIMÉNEZ*</t>
  </si>
  <si>
    <t>Mantenimiento de instalaciones y otras obras</t>
  </si>
  <si>
    <t>PROGRAMA II  ** JIMENEZ**</t>
  </si>
  <si>
    <t>5.02.04…   CEMENTERIOS</t>
  </si>
  <si>
    <t>SUBTOTAL CEMENTERIOS</t>
  </si>
  <si>
    <t>SUBTOTAL RECOLECCIÓN DE BASURA</t>
  </si>
  <si>
    <t>5.02.02…   SERVICIO DE RECOLECCIÓN DE BASURA</t>
  </si>
  <si>
    <t>MATERIALES Y SUMINISTROS</t>
  </si>
  <si>
    <t>BIENES DURADEROS</t>
  </si>
  <si>
    <t>5.01.01.0</t>
  </si>
  <si>
    <t>5.01.01.5</t>
  </si>
  <si>
    <t>5.01.01.0.01.02.00.0</t>
  </si>
  <si>
    <t>Útiles y materiales de resguardo y seguridad</t>
  </si>
  <si>
    <t>5.02.02.2</t>
  </si>
  <si>
    <t>Materiales y productos minerales y asfálticos</t>
  </si>
  <si>
    <t>Alquiler de maquinaria, equipo y mobiliario</t>
  </si>
  <si>
    <t>TOTAL PROGRAMA III  *JIMÉNEZ*</t>
  </si>
  <si>
    <t>PROGRAMA III  ** JIMENEZ**</t>
  </si>
  <si>
    <t>Metas operativas</t>
  </si>
  <si>
    <t>Jornales ocasionales</t>
  </si>
  <si>
    <t>5.01.01.5.01.05.00.0</t>
  </si>
  <si>
    <t>Equipo de cómputo</t>
  </si>
  <si>
    <t>5.02.02.1</t>
  </si>
  <si>
    <t>5.02.05…   SERVICIO DE PARQUES Y ORNATO</t>
  </si>
  <si>
    <t>5.02.05.1</t>
  </si>
  <si>
    <t>Suplencias</t>
  </si>
  <si>
    <t>II-04</t>
  </si>
  <si>
    <t>II-05</t>
  </si>
  <si>
    <t xml:space="preserve"> </t>
  </si>
  <si>
    <t>Justificación  Jiménez:</t>
  </si>
  <si>
    <t>Jornales</t>
  </si>
  <si>
    <t>5.01.01.1.05.01.00.0</t>
  </si>
  <si>
    <t>Mantenimiento y reparación de equipo de transporte</t>
  </si>
  <si>
    <t>SUBTOTAL PARQUES Y ORNATO</t>
  </si>
  <si>
    <t>Viáticos dentro del país</t>
  </si>
  <si>
    <t>Tiempo extraordinario</t>
  </si>
  <si>
    <t>5.01.01.1.04.02.00.0</t>
  </si>
  <si>
    <t>5.01.01.1.07.02.00.0</t>
  </si>
  <si>
    <t>5.01.01.2.99.01.00.0</t>
  </si>
  <si>
    <t>5.01.01.2.99.03.00.0</t>
  </si>
  <si>
    <t>5.02.02.1.03.01.00.0</t>
  </si>
  <si>
    <t>5.02.04.2</t>
  </si>
  <si>
    <t xml:space="preserve">      Programa I:     I-01</t>
  </si>
  <si>
    <t>MODIFICACIÓN PRESUPUESTARIA           N° 10-2021</t>
  </si>
  <si>
    <t>SESIÓN ORDINARIA N°  84        Martes 07 de Diciembre del 2021</t>
  </si>
  <si>
    <t>5.01.01.0.01.03.00.0</t>
  </si>
  <si>
    <t>Servicios especiales</t>
  </si>
  <si>
    <t>5.01.01.1.02.04.00.0</t>
  </si>
  <si>
    <t>Servicio de telecomunicaciones</t>
  </si>
  <si>
    <t>Servicios jurídicos</t>
  </si>
  <si>
    <t>5.01.01.1.05.02.00.0</t>
  </si>
  <si>
    <t>5.01.01.1.08.03.00.0</t>
  </si>
  <si>
    <t>5.01.01.2.04.02.00.0</t>
  </si>
  <si>
    <t>Repuestos y accesorios</t>
  </si>
  <si>
    <t>5.01.01.2.99.05.00.0</t>
  </si>
  <si>
    <t>Útiles y materiales de limpieza</t>
  </si>
  <si>
    <t>5.02.02.1.03.06.00.0</t>
  </si>
  <si>
    <t>Comisiones y gastos financieros y comerciales</t>
  </si>
  <si>
    <t>5.02.02.1.04.02.00.0</t>
  </si>
  <si>
    <t>5.02.02.1.05.02.00.0</t>
  </si>
  <si>
    <t>5.02.02.2.99.06.00.0</t>
  </si>
  <si>
    <t>1.1.3</t>
  </si>
  <si>
    <t>5.02.04.1.03.06.00.0</t>
  </si>
  <si>
    <t>5.02.04.1</t>
  </si>
  <si>
    <t>5.02.04.2.03.02.00.0</t>
  </si>
  <si>
    <t>5.02.05.1.02.02.00.0</t>
  </si>
  <si>
    <t>Servicio de energía eléctrica</t>
  </si>
  <si>
    <t>5.02.05.1.03.06.00.0</t>
  </si>
  <si>
    <t>Decimotercer mes</t>
  </si>
  <si>
    <t>5.02.06.01.1.03.06.00</t>
  </si>
  <si>
    <t>5.02.06.01.1.08.05.00</t>
  </si>
  <si>
    <t>5.02.06.01.1.05.02.00</t>
  </si>
  <si>
    <t>5.02.06.01.1.08.03.00</t>
  </si>
  <si>
    <t>5.02.06.01.0.01.02.00</t>
  </si>
  <si>
    <t>5.02.06.01.0.01.05.00</t>
  </si>
  <si>
    <t>5.02.06.01.0.02.01.00</t>
  </si>
  <si>
    <t>5.02.06.01.0.03.03.00</t>
  </si>
  <si>
    <t>5.02.06.01.2.04.02.00</t>
  </si>
  <si>
    <t>5.02.06.01.2.99.06.00</t>
  </si>
  <si>
    <t>5.02.06.01…   SERVICIO DE ACUEDUCTO</t>
  </si>
  <si>
    <t>5.02.06.01.0</t>
  </si>
  <si>
    <t>5.02.06.01.2</t>
  </si>
  <si>
    <t>5.02.06.01.1</t>
  </si>
  <si>
    <t>5.03.02.791.5.01.02.00</t>
  </si>
  <si>
    <t>Equipo de transporte</t>
  </si>
  <si>
    <t>5.03.02.791.1.01.02.00</t>
  </si>
  <si>
    <t>5.03.02.792.3.02.06.00</t>
  </si>
  <si>
    <t>Intereses sobre préstamos de Instituciones Públicas Financieras</t>
  </si>
  <si>
    <t>5.03.02.792.8.02.06.00</t>
  </si>
  <si>
    <t>Amortización de préstamos de Instituciones Públicas Financieras</t>
  </si>
  <si>
    <t>5.03.02.793.3.02.03.00</t>
  </si>
  <si>
    <t xml:space="preserve">Intereses sobre préstamos de Instituciones Descentralizadas </t>
  </si>
  <si>
    <t>5.03.02.793.8.02.03.0</t>
  </si>
  <si>
    <t>Amortización de préstamos de Instituciones Descentralizadas</t>
  </si>
  <si>
    <t>5.03.02.797.2.01.01.00</t>
  </si>
  <si>
    <t>Comnbustibles y lubricantes</t>
  </si>
  <si>
    <t>INFRAESTRUCTURA VIAL *MANTENIMIENTO* (LEY 8114 / 9329)</t>
  </si>
  <si>
    <t>5.03.02.791…</t>
  </si>
  <si>
    <t>5.03.02.791.1</t>
  </si>
  <si>
    <t>5.03.02.791.5</t>
  </si>
  <si>
    <t>SUBTOTAL PROYECTO INFRAESTRUCTURA VIAL MANTENIMIENTO</t>
  </si>
  <si>
    <t>SUBTOTAL ACUEDUCTO</t>
  </si>
  <si>
    <t>PROYECTOS DE INVERSIÓN VIAL "SERVICIO DEUDA BPDC" Ley 8114</t>
  </si>
  <si>
    <t>5.03.02.792…</t>
  </si>
  <si>
    <t>INTERESES Y COMISIONES</t>
  </si>
  <si>
    <t>5.03.02.792.8</t>
  </si>
  <si>
    <t xml:space="preserve"> SUBTOTAL PROYECTOS DE INVERSIÓN VIAL "SERVICIO DEUDA BPDC" Ley 8114</t>
  </si>
  <si>
    <t xml:space="preserve">AMORTIZACIÓN  </t>
  </si>
  <si>
    <t>5.03.02.793…</t>
  </si>
  <si>
    <t>5.03.02.793.3</t>
  </si>
  <si>
    <t>5.03.02.792.3</t>
  </si>
  <si>
    <t>5.03.02.793.8</t>
  </si>
  <si>
    <t>COMPRA DE MAQUINARIA MUNICIPAL UTGVM (SERV. DEUDA) "LEY 8114</t>
  </si>
  <si>
    <t>SUBTOTAL COMPRA DE MAQUINARIA MUNICIPAL UTGVM (SERV. DEUDA) "LEY 8114</t>
  </si>
  <si>
    <t>5.03.02.797…</t>
  </si>
  <si>
    <t>5.03.02.797.2</t>
  </si>
  <si>
    <t>MANT. CAMINOS DISTR. PEJIBAYE CON MAQUINARIA MUNICIPAL "LEY 8114"</t>
  </si>
  <si>
    <t>SUBTOTAL MANT. CAMINOS DISTR. PEJIBAYE CON MAQUINARIA MUNICIPAL "LEY 8114"</t>
  </si>
  <si>
    <t>SUBTOTAL GRUPO 02 VÍAS DE COMUNICACIÓN  PROGRAMA III *JIMÉNEZ*</t>
  </si>
  <si>
    <t>TOTAL MODIFICACIÓN JIMÉNEZ   10-2021</t>
  </si>
  <si>
    <t>TOTAL VÍAS DE COMUNICACIÓN</t>
  </si>
  <si>
    <t>TOTAL MODIFICACIÓN CONSOLIDADA   10-2021</t>
  </si>
  <si>
    <t xml:space="preserve">CONCEJO MUNICIPAL DEL DISTRITO DE TUCURRIQUE </t>
  </si>
  <si>
    <t>MODIFICACIÓN PRESUPUESTARIA  05-2021</t>
  </si>
  <si>
    <t>SESIÓN EXTRAORDINARIA N° 25   del 06 diciembre del 2021</t>
  </si>
  <si>
    <t xml:space="preserve">  </t>
  </si>
  <si>
    <t>DETALLE CLASIFICACIÓN POR OBJETO DE GASTO</t>
  </si>
  <si>
    <t>DETALLE POR CLASIFICADOR ECONÓMICO</t>
  </si>
  <si>
    <t>Productos de Papel, Cartón e Impresos</t>
  </si>
  <si>
    <t>5.01.01.2.03.04.00.0</t>
  </si>
  <si>
    <t xml:space="preserve">Repuestos y Accesorios </t>
  </si>
  <si>
    <t>5.01.01.6.03.01.00.0</t>
  </si>
  <si>
    <t xml:space="preserve">Prestaciones Legales </t>
  </si>
  <si>
    <t>5.01.01.6</t>
  </si>
  <si>
    <t>5.01.01… ADMINISTRACIÓN GENERAL  *TUCURRIQUE*</t>
  </si>
  <si>
    <t>SUBTOTAL ADMINISTRACIÓN GENERAL *TUCURRIQUE*</t>
  </si>
  <si>
    <t>Utiles y Materiales de Oficina Cómputo</t>
  </si>
  <si>
    <t xml:space="preserve">Materiales y Productos Eléctricos. Telefónicos </t>
  </si>
  <si>
    <t>5.01.02.0.01.01.00.0</t>
  </si>
  <si>
    <t>Sueldos para cargos fijos</t>
  </si>
  <si>
    <t>5.01.02.0.03.03.00.0</t>
  </si>
  <si>
    <t xml:space="preserve">Décimo Tercer Mes </t>
  </si>
  <si>
    <t>5.01.02.0.04.01.00.0</t>
  </si>
  <si>
    <t xml:space="preserve">Contribución Patronal Seguro Salud CCSS 9.25% </t>
  </si>
  <si>
    <t>Contribución Patronal Banco Popular 0.5%</t>
  </si>
  <si>
    <t>5.01.02.0.05.01,00,0</t>
  </si>
  <si>
    <t>Contribucion Patronal Seguro Salud Pensiones CCSS 5.08%</t>
  </si>
  <si>
    <t>5.01.02.0.05.02.00.0</t>
  </si>
  <si>
    <t>Aporte Patronal Regimen Obligatorio de Pensiones Complementarias 1.5%</t>
  </si>
  <si>
    <t>5.01.02.0.05.03.00.0</t>
  </si>
  <si>
    <t xml:space="preserve"> Aporte Patronal Fondo Capital Laboral 3% </t>
  </si>
  <si>
    <t>5.01.02.1.06.01.00.0</t>
  </si>
  <si>
    <t>Seguros "Riesgos del Trabajo"</t>
  </si>
  <si>
    <t>SUBTOTAL AUDITORIA INTERNA</t>
  </si>
  <si>
    <t>TOTAL PROGRAMA I  *TUCURRIQUE*</t>
  </si>
  <si>
    <t>TOTAL PROGRAMA I  *TUCURRIQUE *</t>
  </si>
  <si>
    <t>5.01.02.0</t>
  </si>
  <si>
    <t>5.01.02… AUDITORIA INTERNA *TUCURRIQUE*</t>
  </si>
  <si>
    <t>SUBTOTAL AUDITORIA INTERNA *TUCURRIQUE*</t>
  </si>
  <si>
    <t>5.01.02.1</t>
  </si>
  <si>
    <t>PROGRAMA I *TUCURRIQUE*</t>
  </si>
  <si>
    <t>Transferencias corrientes a sector priv</t>
  </si>
  <si>
    <t>PROGRAMA II *TUCURRIQUE*</t>
  </si>
  <si>
    <t>Servicios de Información</t>
  </si>
  <si>
    <t>5.02.02.5.01.99.00.0</t>
  </si>
  <si>
    <t>Maquinaria, Equipo y Mobiliario Diverso</t>
  </si>
  <si>
    <t>5.02.02… SERVICIO DE RECOLECCIÓN DE BASURA * TUCURRIQUE*</t>
  </si>
  <si>
    <t>5.02.02.5</t>
  </si>
  <si>
    <t>SUBTOTAL RECOLECCIÓN DE BASURA *TUCURRIQUE*</t>
  </si>
  <si>
    <t>5.02.28.1.01,02.00.0</t>
  </si>
  <si>
    <t xml:space="preserve">Alquierl de Maquinaria </t>
  </si>
  <si>
    <t>5.02.28.1</t>
  </si>
  <si>
    <t>5.02.28… ATENCION EMERGENCIAS CANTONALES *TUCURRIQUE*</t>
  </si>
  <si>
    <t>SUBTOTAL EMERGENCIAS CANTONALES  *TUCURRIQUE*</t>
  </si>
  <si>
    <t>TOTAL PROGRAMA II  *TUCURRIQUE*</t>
  </si>
  <si>
    <t>PROGRAMA III  ** TUCURRIQUE**</t>
  </si>
  <si>
    <t>5.03.02.942…LIMPIEZA Y  CONFORMACION  PARA ASFALTADO CAMINO SAN MIGUEL MOPT-BID 3-04-030  *LEY 8114 // 9329*</t>
  </si>
  <si>
    <t>5.03.02.942.5.02.02.0</t>
  </si>
  <si>
    <t>5.03.02.049… BACHEO MAYOR CON MEZCLA ASFÀLTICA EN CALIENTE CAMINO LOS CALDERON 3-04-066"LEY 8114 // 9329"</t>
  </si>
  <si>
    <t>5.03.02.049.5.02.02.0</t>
  </si>
  <si>
    <t>5.03.02.901.1.01.02.0</t>
  </si>
  <si>
    <t>Alquiler de Maquinaria, Equipo y Mobiliario</t>
  </si>
  <si>
    <t>5.03.02.949… COLOCACION Y CONFORMACION DE BASE GRANAULAR CAMINO CACAO 3-04-018 (Ley 8114 // 9329)</t>
  </si>
  <si>
    <t>5.03.02.949.1.08.02.0</t>
  </si>
  <si>
    <t>Mantenimiento de vías de comunicación</t>
  </si>
  <si>
    <t>5.03.02.950… COLOCACIÓN Y COFORMACIÓN DE BASE GRNULAR CAMINO MALVIINAS 3-04-013 (Ley 8114 // 9329)</t>
  </si>
  <si>
    <t>5.03.02.950.1.08.02.0</t>
  </si>
  <si>
    <t>5.03.02.908… LIMPIEZA Y BACHEO PARTES DAÑADAS  CAMINO PISIRI 3-04-027  **LEY 8114 / 9329*S</t>
  </si>
  <si>
    <t>5.03.02.908.1.08.02.0</t>
  </si>
  <si>
    <t>5.03.02.941… PASO DE ALCANTIARILLAS, CABEZALES Y BACHEOS CALLES URB. TUCURRIQUE CENTRO 3-04-041 "LEY 8114/9326"</t>
  </si>
  <si>
    <t>5.03.02,941.1.08.02.0</t>
  </si>
  <si>
    <t xml:space="preserve">GRUPO 02: VÍAS DE COMUNICACIÓN  PROGRAMA III  *JIMÉNEZ*      "RECURSOS LEY 8114 // 9329" </t>
  </si>
  <si>
    <t xml:space="preserve">GRUPO 02: VÍAS DE COMUNICACIÓN  PROGRAMA III  *TUCURRIQUE*      "RECURSOS LEY 8114 // 9329" </t>
  </si>
  <si>
    <t>5.03.02.942.5</t>
  </si>
  <si>
    <t>5.03.02.049.5</t>
  </si>
  <si>
    <t>5.03.02.901.1</t>
  </si>
  <si>
    <t>5.03.02.901…  *ATENCION EMERGENCIAS CANTONALES * (LEY 8114 / 9329) TUCURRIQUE</t>
  </si>
  <si>
    <t>5.03.02.949.1</t>
  </si>
  <si>
    <t>5.03.02.950.1</t>
  </si>
  <si>
    <t>5.03.02.908.1</t>
  </si>
  <si>
    <t>5.03.02.941.1</t>
  </si>
  <si>
    <t>SUBTOTAL GRUPO 02 VÍAS DE COMUNICACIÓN PROGRAMA III TUCURRIQUE</t>
  </si>
  <si>
    <t>TOTAL PROGRAMA III  *TUCURRIQUE*</t>
  </si>
  <si>
    <t>TOTAL MODIFICACIÓN 04-2021 *TUC*</t>
  </si>
  <si>
    <r>
      <rPr>
        <b/>
        <u/>
        <sz val="10"/>
        <rFont val="Calibri"/>
        <family val="2"/>
        <scheme val="minor"/>
      </rPr>
      <t>Administración:</t>
    </r>
    <r>
      <rPr>
        <sz val="10"/>
        <rFont val="Calibri"/>
        <family val="2"/>
        <scheme val="minor"/>
      </rPr>
      <t xml:space="preserve"> Disminución presupuestaria en varios rubros, para reforzar el rubro de mantenimiento y reparación de instalaciones, jornales y compra de equipo de cómputo</t>
    </r>
  </si>
  <si>
    <t>Programa II:  II-02</t>
  </si>
  <si>
    <r>
      <rPr>
        <b/>
        <u/>
        <sz val="10"/>
        <rFont val="Calibri"/>
        <family val="2"/>
        <scheme val="minor"/>
      </rPr>
      <t>Recolección de Basura:</t>
    </r>
    <r>
      <rPr>
        <sz val="10"/>
        <rFont val="Calibri"/>
        <family val="2"/>
        <scheme val="minor"/>
      </rPr>
      <t xml:space="preserve"> Refuerzo presupuestario del rubro de comisiones bancarias</t>
    </r>
  </si>
  <si>
    <r>
      <rPr>
        <b/>
        <u/>
        <sz val="10"/>
        <rFont val="Calibri"/>
        <family val="2"/>
        <scheme val="minor"/>
      </rPr>
      <t>Cementerio:</t>
    </r>
    <r>
      <rPr>
        <sz val="10"/>
        <rFont val="Calibri"/>
        <family val="2"/>
        <scheme val="minor"/>
      </rPr>
      <t xml:space="preserve"> Refuerzo presupuestario del rubro de comisiones bancarias</t>
    </r>
  </si>
  <si>
    <r>
      <rPr>
        <b/>
        <u/>
        <sz val="10"/>
        <rFont val="Calibri"/>
        <family val="2"/>
        <scheme val="minor"/>
      </rPr>
      <t>Parques y Obras de Ornato</t>
    </r>
    <r>
      <rPr>
        <sz val="10"/>
        <rFont val="Calibri"/>
        <family val="2"/>
        <scheme val="minor"/>
      </rPr>
      <t>: Refuerzo presupuestario del rubro de comisiones bancarias</t>
    </r>
  </si>
  <si>
    <t>II-06</t>
  </si>
  <si>
    <r>
      <rPr>
        <b/>
        <u/>
        <sz val="10"/>
        <rFont val="Calibri"/>
        <family val="2"/>
        <scheme val="minor"/>
      </rPr>
      <t>Acueducto:</t>
    </r>
    <r>
      <rPr>
        <sz val="10"/>
        <rFont val="Calibri"/>
        <family val="2"/>
        <scheme val="minor"/>
      </rPr>
      <t xml:space="preserve"> Refuerzo presupuestario de los rubros jornales, tiempo extraordinario, mantenimiento de equipo de transporte y repuestos y accesorios.</t>
    </r>
  </si>
  <si>
    <t>Programa III:    III-02-791-792-793-797</t>
  </si>
  <si>
    <r>
      <rPr>
        <b/>
        <u/>
        <sz val="10"/>
        <rFont val="Calibri"/>
        <family val="2"/>
        <scheme val="minor"/>
      </rPr>
      <t xml:space="preserve">Gestión Vial Recursos de la Ley 8114: </t>
    </r>
    <r>
      <rPr>
        <sz val="10"/>
        <rFont val="Calibri"/>
        <family val="2"/>
        <scheme val="minor"/>
      </rPr>
      <t>Reforzar los rubros de amortización de la línea de crédito del BPDC, alquiler de maquinaria y equipo y combustibles.</t>
    </r>
  </si>
  <si>
    <t>Fortalecimiento  de prestaciones legales para su respectiva cancelación</t>
  </si>
  <si>
    <t>Fortalecimiento de servicios y materiales para cumplir con lo atinente a sus departamentos</t>
  </si>
  <si>
    <t>Se rebaja del Proyecto San Miguel MOPT-BID, ya que en correo enviado el 9/06/2021 de la Unidad Ejecutora de Coordinación de la División de Obras Públicas se indica que el monto que se requiere respaldar para dicho proyecto es de $ 26,101,91 dólares al tipo de cambio,</t>
  </si>
  <si>
    <t>Justificación  Tucurrique:</t>
  </si>
  <si>
    <t>A Solicitud de la Alcaldía Municipal // Acueducto Municipal // Junta Vial Municipal Cantonal // CMD Tucurrique</t>
  </si>
  <si>
    <t>PROGRAMA I   *JIMÉNEZ*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</si>
</sst>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₡-140A]#,##0.00"/>
    <numFmt numFmtId="165" formatCode="#,##0.00_ ;[Red]\-#,##0.00\ 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name val="Calibri"/>
      <family val="2"/>
      <scheme val="minor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4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color indexed="12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79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164" fontId="4" fillId="0" borderId="0" xfId="0" applyNumberFormat="1" applyFont="1" applyAlignment="1">
      <alignment horizontal="right" vertical="center"/>
    </xf>
    <xf numFmtId="164" fontId="0" fillId="0" borderId="0" xfId="0" applyNumberFormat="1"/>
    <xf numFmtId="164" fontId="7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1" xfId="0" applyFont="1" applyBorder="1" applyAlignment="1">
      <alignment vertical="center"/>
    </xf>
    <xf numFmtId="4" fontId="11" fillId="0" borderId="3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4" fontId="15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4" fontId="15" fillId="0" borderId="22" xfId="0" applyNumberFormat="1" applyFont="1" applyFill="1" applyBorder="1" applyAlignment="1">
      <alignment horizontal="right" vertical="center"/>
    </xf>
    <xf numFmtId="4" fontId="16" fillId="0" borderId="22" xfId="0" applyNumberFormat="1" applyFont="1" applyFill="1" applyBorder="1" applyAlignment="1">
      <alignment horizontal="right" vertical="center"/>
    </xf>
    <xf numFmtId="4" fontId="17" fillId="0" borderId="22" xfId="0" applyNumberFormat="1" applyFont="1" applyFill="1" applyBorder="1" applyAlignment="1">
      <alignment horizontal="right" vertical="center"/>
    </xf>
    <xf numFmtId="0" fontId="12" fillId="0" borderId="29" xfId="0" applyFont="1" applyBorder="1" applyAlignment="1">
      <alignment vertical="center"/>
    </xf>
    <xf numFmtId="49" fontId="15" fillId="0" borderId="21" xfId="0" applyNumberFormat="1" applyFont="1" applyFill="1" applyBorder="1" applyAlignment="1">
      <alignment horizontal="right" vertical="center"/>
    </xf>
    <xf numFmtId="49" fontId="15" fillId="0" borderId="22" xfId="0" applyNumberFormat="1" applyFont="1" applyFill="1" applyBorder="1" applyAlignment="1">
      <alignment vertical="center"/>
    </xf>
    <xf numFmtId="0" fontId="12" fillId="0" borderId="22" xfId="0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49" fontId="15" fillId="4" borderId="5" xfId="0" applyNumberFormat="1" applyFont="1" applyFill="1" applyBorder="1" applyAlignment="1">
      <alignment horizontal="left" vertical="center"/>
    </xf>
    <xf numFmtId="49" fontId="15" fillId="4" borderId="0" xfId="0" applyNumberFormat="1" applyFont="1" applyFill="1" applyBorder="1" applyAlignment="1">
      <alignment vertical="center"/>
    </xf>
    <xf numFmtId="0" fontId="12" fillId="0" borderId="30" xfId="0" applyFont="1" applyBorder="1" applyAlignment="1">
      <alignment vertical="center"/>
    </xf>
    <xf numFmtId="49" fontId="15" fillId="4" borderId="23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4" fontId="15" fillId="0" borderId="4" xfId="0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right" vertical="center"/>
    </xf>
    <xf numFmtId="4" fontId="12" fillId="0" borderId="4" xfId="0" applyNumberFormat="1" applyFont="1" applyFill="1" applyBorder="1" applyAlignment="1">
      <alignment horizontal="right" vertical="center"/>
    </xf>
    <xf numFmtId="165" fontId="15" fillId="0" borderId="4" xfId="0" applyNumberFormat="1" applyFont="1" applyFill="1" applyBorder="1" applyAlignment="1">
      <alignment vertical="center"/>
    </xf>
    <xf numFmtId="4" fontId="15" fillId="0" borderId="19" xfId="0" applyNumberFormat="1" applyFont="1" applyFill="1" applyBorder="1" applyAlignment="1">
      <alignment horizontal="right" vertical="center"/>
    </xf>
    <xf numFmtId="0" fontId="12" fillId="0" borderId="31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4" fontId="15" fillId="0" borderId="20" xfId="0" applyNumberFormat="1" applyFont="1" applyFill="1" applyBorder="1" applyAlignment="1">
      <alignment horizontal="right" vertical="center"/>
    </xf>
    <xf numFmtId="4" fontId="15" fillId="0" borderId="5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4" fontId="15" fillId="0" borderId="4" xfId="0" applyNumberFormat="1" applyFont="1" applyFill="1" applyBorder="1" applyAlignment="1">
      <alignment horizontal="right" vertical="center"/>
    </xf>
    <xf numFmtId="4" fontId="15" fillId="3" borderId="11" xfId="0" applyNumberFormat="1" applyFont="1" applyFill="1" applyBorder="1" applyAlignment="1">
      <alignment horizontal="right" vertical="center"/>
    </xf>
    <xf numFmtId="4" fontId="15" fillId="0" borderId="26" xfId="0" applyNumberFormat="1" applyFont="1" applyFill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49" fontId="15" fillId="0" borderId="22" xfId="0" applyNumberFormat="1" applyFont="1" applyFill="1" applyBorder="1" applyAlignment="1">
      <alignment horizontal="right" vertical="center"/>
    </xf>
    <xf numFmtId="49" fontId="15" fillId="4" borderId="0" xfId="0" applyNumberFormat="1" applyFont="1" applyFill="1" applyBorder="1" applyAlignment="1">
      <alignment horizontal="right" vertical="center"/>
    </xf>
    <xf numFmtId="0" fontId="12" fillId="0" borderId="33" xfId="0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horizontal="right" vertical="center"/>
    </xf>
    <xf numFmtId="4" fontId="16" fillId="0" borderId="2" xfId="0" applyNumberFormat="1" applyFont="1" applyFill="1" applyBorder="1" applyAlignment="1">
      <alignment horizontal="right" vertical="center"/>
    </xf>
    <xf numFmtId="4" fontId="17" fillId="0" borderId="2" xfId="0" applyNumberFormat="1" applyFont="1" applyFill="1" applyBorder="1" applyAlignment="1">
      <alignment horizontal="right" vertical="center"/>
    </xf>
    <xf numFmtId="0" fontId="12" fillId="0" borderId="32" xfId="0" applyFont="1" applyBorder="1" applyAlignment="1">
      <alignment vertical="center"/>
    </xf>
    <xf numFmtId="49" fontId="15" fillId="0" borderId="2" xfId="0" applyNumberFormat="1" applyFont="1" applyFill="1" applyBorder="1" applyAlignment="1">
      <alignment horizontal="right" vertical="center"/>
    </xf>
    <xf numFmtId="49" fontId="15" fillId="0" borderId="2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22" xfId="0" applyFont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4" fontId="15" fillId="6" borderId="6" xfId="0" applyNumberFormat="1" applyFont="1" applyFill="1" applyBorder="1" applyAlignment="1">
      <alignment horizontal="right" vertical="center"/>
    </xf>
    <xf numFmtId="4" fontId="15" fillId="6" borderId="26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right" vertical="center"/>
    </xf>
    <xf numFmtId="14" fontId="15" fillId="0" borderId="14" xfId="0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4" fontId="15" fillId="3" borderId="12" xfId="0" applyNumberFormat="1" applyFont="1" applyFill="1" applyBorder="1" applyAlignment="1">
      <alignment horizontal="right" vertical="center"/>
    </xf>
    <xf numFmtId="0" fontId="12" fillId="0" borderId="28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4" fontId="22" fillId="0" borderId="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4" fontId="12" fillId="0" borderId="0" xfId="0" applyNumberFormat="1" applyFont="1" applyBorder="1" applyAlignment="1">
      <alignment vertical="center"/>
    </xf>
    <xf numFmtId="4" fontId="15" fillId="2" borderId="19" xfId="0" applyNumberFormat="1" applyFont="1" applyFill="1" applyBorder="1" applyAlignment="1">
      <alignment horizontal="right" vertical="center"/>
    </xf>
    <xf numFmtId="0" fontId="12" fillId="2" borderId="25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" fontId="15" fillId="0" borderId="35" xfId="0" applyNumberFormat="1" applyFont="1" applyFill="1" applyBorder="1" applyAlignment="1">
      <alignment horizontal="right" vertical="center"/>
    </xf>
    <xf numFmtId="0" fontId="12" fillId="0" borderId="36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4" fontId="15" fillId="0" borderId="5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2" fillId="0" borderId="22" xfId="0" applyFont="1" applyBorder="1" applyAlignment="1">
      <alignment horizontal="left" vertical="center" wrapText="1"/>
    </xf>
    <xf numFmtId="4" fontId="15" fillId="0" borderId="38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 indent="1"/>
    </xf>
    <xf numFmtId="4" fontId="15" fillId="6" borderId="7" xfId="0" applyNumberFormat="1" applyFont="1" applyFill="1" applyBorder="1" applyAlignment="1">
      <alignment horizontal="right" vertical="center"/>
    </xf>
    <xf numFmtId="0" fontId="12" fillId="0" borderId="22" xfId="0" applyFont="1" applyBorder="1" applyAlignment="1">
      <alignment horizontal="right" vertical="center" indent="1"/>
    </xf>
    <xf numFmtId="4" fontId="18" fillId="0" borderId="19" xfId="0" applyNumberFormat="1" applyFont="1" applyFill="1" applyBorder="1" applyAlignment="1">
      <alignment horizontal="right" vertical="center"/>
    </xf>
    <xf numFmtId="4" fontId="19" fillId="0" borderId="19" xfId="0" applyNumberFormat="1" applyFont="1" applyFill="1" applyBorder="1" applyAlignment="1">
      <alignment horizontal="right" vertical="center"/>
    </xf>
    <xf numFmtId="0" fontId="12" fillId="0" borderId="19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28" xfId="0" applyFont="1" applyBorder="1" applyAlignment="1">
      <alignment horizontal="left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right" vertical="center"/>
    </xf>
    <xf numFmtId="165" fontId="15" fillId="0" borderId="19" xfId="0" applyNumberFormat="1" applyFont="1" applyFill="1" applyBorder="1" applyAlignment="1">
      <alignment horizontal="right" vertical="center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4" fontId="15" fillId="0" borderId="44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4" fontId="15" fillId="2" borderId="2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0" fillId="0" borderId="5" xfId="0" applyBorder="1"/>
    <xf numFmtId="0" fontId="0" fillId="0" borderId="0" xfId="0" applyBorder="1"/>
    <xf numFmtId="0" fontId="0" fillId="0" borderId="0" xfId="0" applyFont="1" applyFill="1" applyBorder="1" applyAlignment="1"/>
    <xf numFmtId="4" fontId="15" fillId="0" borderId="46" xfId="0" applyNumberFormat="1" applyFont="1" applyFill="1" applyBorder="1" applyAlignment="1">
      <alignment horizontal="right" vertical="center"/>
    </xf>
    <xf numFmtId="49" fontId="15" fillId="0" borderId="23" xfId="0" applyNumberFormat="1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horizontal="center" vertical="center"/>
    </xf>
    <xf numFmtId="4" fontId="12" fillId="0" borderId="37" xfId="0" applyNumberFormat="1" applyFont="1" applyFill="1" applyBorder="1" applyAlignment="1">
      <alignment horizontal="right" vertical="center"/>
    </xf>
    <xf numFmtId="4" fontId="13" fillId="0" borderId="37" xfId="0" applyNumberFormat="1" applyFont="1" applyFill="1" applyBorder="1" applyAlignment="1">
      <alignment horizontal="right" vertical="center"/>
    </xf>
    <xf numFmtId="4" fontId="14" fillId="0" borderId="37" xfId="0" applyNumberFormat="1" applyFont="1" applyFill="1" applyBorder="1" applyAlignment="1">
      <alignment horizontal="right" vertical="center"/>
    </xf>
    <xf numFmtId="0" fontId="12" fillId="0" borderId="37" xfId="0" applyFont="1" applyFill="1" applyBorder="1" applyAlignment="1">
      <alignment vertical="center"/>
    </xf>
    <xf numFmtId="4" fontId="12" fillId="0" borderId="48" xfId="0" applyNumberFormat="1" applyFont="1" applyFill="1" applyBorder="1" applyAlignment="1">
      <alignment horizontal="right" vertical="center"/>
    </xf>
    <xf numFmtId="0" fontId="12" fillId="0" borderId="9" xfId="0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10" xfId="0" applyFont="1" applyBorder="1" applyAlignment="1">
      <alignment vertical="center"/>
    </xf>
    <xf numFmtId="4" fontId="11" fillId="0" borderId="12" xfId="0" applyNumberFormat="1" applyFont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17" xfId="0" applyBorder="1" applyAlignment="1">
      <alignment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5" fillId="0" borderId="24" xfId="0" applyNumberFormat="1" applyFont="1" applyFill="1" applyBorder="1" applyAlignment="1">
      <alignment horizontal="right" vertical="center"/>
    </xf>
    <xf numFmtId="0" fontId="12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4" fontId="15" fillId="0" borderId="22" xfId="0" applyNumberFormat="1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horizontal="right" vertical="center"/>
    </xf>
    <xf numFmtId="4" fontId="30" fillId="0" borderId="0" xfId="0" applyNumberFormat="1" applyFont="1" applyFill="1" applyBorder="1" applyAlignment="1">
      <alignment horizontal="right" vertical="center"/>
    </xf>
    <xf numFmtId="4" fontId="31" fillId="0" borderId="0" xfId="0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4" fontId="15" fillId="0" borderId="22" xfId="0" applyNumberFormat="1" applyFont="1" applyFill="1" applyBorder="1" applyAlignment="1">
      <alignment horizontal="center" vertical="center" wrapText="1"/>
    </xf>
    <xf numFmtId="4" fontId="15" fillId="0" borderId="45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vertical="center" wrapText="1"/>
    </xf>
    <xf numFmtId="0" fontId="12" fillId="0" borderId="47" xfId="0" applyFont="1" applyBorder="1" applyAlignment="1">
      <alignment horizontal="right" vertical="center"/>
    </xf>
    <xf numFmtId="0" fontId="12" fillId="0" borderId="37" xfId="0" applyFont="1" applyBorder="1" applyAlignment="1">
      <alignment vertical="center"/>
    </xf>
    <xf numFmtId="4" fontId="3" fillId="3" borderId="11" xfId="0" applyNumberFormat="1" applyFont="1" applyFill="1" applyBorder="1" applyAlignment="1">
      <alignment horizontal="right" vertical="center"/>
    </xf>
    <xf numFmtId="4" fontId="3" fillId="3" borderId="12" xfId="0" applyNumberFormat="1" applyFont="1" applyFill="1" applyBorder="1" applyAlignment="1">
      <alignment horizontal="right" vertical="center"/>
    </xf>
    <xf numFmtId="4" fontId="28" fillId="3" borderId="11" xfId="0" applyNumberFormat="1" applyFont="1" applyFill="1" applyBorder="1" applyAlignment="1">
      <alignment horizontal="right" vertical="center"/>
    </xf>
    <xf numFmtId="4" fontId="28" fillId="3" borderId="12" xfId="0" applyNumberFormat="1" applyFont="1" applyFill="1" applyBorder="1" applyAlignment="1">
      <alignment horizontal="right" vertical="center"/>
    </xf>
    <xf numFmtId="0" fontId="29" fillId="0" borderId="5" xfId="0" applyFont="1" applyFill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49" fontId="28" fillId="0" borderId="23" xfId="0" applyNumberFormat="1" applyFont="1" applyFill="1" applyBorder="1" applyAlignment="1">
      <alignment horizontal="right" vertical="center"/>
    </xf>
    <xf numFmtId="49" fontId="28" fillId="0" borderId="0" xfId="0" applyNumberFormat="1" applyFont="1" applyFill="1" applyBorder="1" applyAlignment="1">
      <alignment vertical="center"/>
    </xf>
    <xf numFmtId="0" fontId="29" fillId="0" borderId="4" xfId="0" applyFont="1" applyFill="1" applyBorder="1" applyAlignment="1">
      <alignment vertical="center"/>
    </xf>
    <xf numFmtId="4" fontId="12" fillId="0" borderId="22" xfId="0" applyNumberFormat="1" applyFont="1" applyFill="1" applyBorder="1" applyAlignment="1">
      <alignment horizontal="right" vertical="center"/>
    </xf>
    <xf numFmtId="4" fontId="13" fillId="0" borderId="22" xfId="0" applyNumberFormat="1" applyFont="1" applyFill="1" applyBorder="1" applyAlignment="1">
      <alignment horizontal="right" vertical="center"/>
    </xf>
    <xf numFmtId="4" fontId="14" fillId="0" borderId="22" xfId="0" applyNumberFormat="1" applyFont="1" applyFill="1" applyBorder="1" applyAlignment="1">
      <alignment horizontal="right" vertical="center"/>
    </xf>
    <xf numFmtId="4" fontId="12" fillId="0" borderId="45" xfId="0" applyNumberFormat="1" applyFont="1" applyFill="1" applyBorder="1" applyAlignment="1">
      <alignment horizontal="right" vertical="center"/>
    </xf>
    <xf numFmtId="4" fontId="15" fillId="0" borderId="4" xfId="0" applyNumberFormat="1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4" fontId="3" fillId="0" borderId="26" xfId="0" applyNumberFormat="1" applyFont="1" applyFill="1" applyBorder="1" applyAlignment="1">
      <alignment horizontal="right" vertical="center"/>
    </xf>
    <xf numFmtId="0" fontId="12" fillId="0" borderId="0" xfId="0" applyFont="1" applyBorder="1"/>
    <xf numFmtId="0" fontId="12" fillId="0" borderId="35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" fontId="15" fillId="7" borderId="6" xfId="0" applyNumberFormat="1" applyFont="1" applyFill="1" applyBorder="1" applyAlignment="1">
      <alignment horizontal="right" vertical="center"/>
    </xf>
    <xf numFmtId="4" fontId="15" fillId="0" borderId="11" xfId="0" applyNumberFormat="1" applyFont="1" applyFill="1" applyBorder="1" applyAlignment="1">
      <alignment horizontal="right" vertical="center"/>
    </xf>
    <xf numFmtId="0" fontId="12" fillId="0" borderId="37" xfId="0" applyFont="1" applyFill="1" applyBorder="1" applyAlignment="1">
      <alignment horizontal="right" vertical="center" indent="1"/>
    </xf>
    <xf numFmtId="0" fontId="20" fillId="0" borderId="22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left" vertical="center"/>
    </xf>
    <xf numFmtId="4" fontId="15" fillId="0" borderId="28" xfId="0" applyNumberFormat="1" applyFont="1" applyFill="1" applyBorder="1" applyAlignment="1">
      <alignment horizontal="right" vertical="center"/>
    </xf>
    <xf numFmtId="4" fontId="15" fillId="0" borderId="27" xfId="0" applyNumberFormat="1" applyFont="1" applyFill="1" applyBorder="1" applyAlignment="1">
      <alignment horizontal="right" vertical="center" wrapText="1"/>
    </xf>
    <xf numFmtId="4" fontId="15" fillId="5" borderId="32" xfId="0" applyNumberFormat="1" applyFont="1" applyFill="1" applyBorder="1" applyAlignment="1">
      <alignment horizontal="right" vertical="center"/>
    </xf>
    <xf numFmtId="4" fontId="15" fillId="0" borderId="16" xfId="0" applyNumberFormat="1" applyFont="1" applyFill="1" applyBorder="1" applyAlignment="1">
      <alignment horizontal="right" vertical="center"/>
    </xf>
    <xf numFmtId="4" fontId="15" fillId="5" borderId="54" xfId="0" applyNumberFormat="1" applyFont="1" applyFill="1" applyBorder="1" applyAlignment="1">
      <alignment horizontal="right" vertical="center"/>
    </xf>
    <xf numFmtId="4" fontId="15" fillId="0" borderId="14" xfId="0" applyNumberFormat="1" applyFont="1" applyFill="1" applyBorder="1" applyAlignment="1">
      <alignment horizontal="right" vertical="center"/>
    </xf>
    <xf numFmtId="4" fontId="15" fillId="0" borderId="15" xfId="0" applyNumberFormat="1" applyFont="1" applyFill="1" applyBorder="1" applyAlignment="1">
      <alignment horizontal="right" vertical="center"/>
    </xf>
    <xf numFmtId="4" fontId="15" fillId="0" borderId="28" xfId="0" applyNumberFormat="1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vertical="center"/>
    </xf>
    <xf numFmtId="4" fontId="12" fillId="0" borderId="43" xfId="0" applyNumberFormat="1" applyFont="1" applyFill="1" applyBorder="1" applyAlignment="1">
      <alignment horizontal="right" vertical="center"/>
    </xf>
    <xf numFmtId="0" fontId="15" fillId="0" borderId="27" xfId="0" applyFont="1" applyBorder="1" applyAlignment="1">
      <alignment vertical="center"/>
    </xf>
    <xf numFmtId="4" fontId="18" fillId="0" borderId="35" xfId="0" applyNumberFormat="1" applyFont="1" applyFill="1" applyBorder="1" applyAlignment="1">
      <alignment horizontal="right" vertical="center"/>
    </xf>
    <xf numFmtId="4" fontId="19" fillId="0" borderId="35" xfId="0" applyNumberFormat="1" applyFont="1" applyFill="1" applyBorder="1" applyAlignment="1">
      <alignment horizontal="right" vertical="center"/>
    </xf>
    <xf numFmtId="4" fontId="15" fillId="0" borderId="50" xfId="0" applyNumberFormat="1" applyFont="1" applyFill="1" applyBorder="1" applyAlignment="1">
      <alignment horizontal="right" vertical="center"/>
    </xf>
    <xf numFmtId="0" fontId="12" fillId="0" borderId="51" xfId="0" applyFont="1" applyBorder="1" applyAlignment="1">
      <alignment vertical="center"/>
    </xf>
    <xf numFmtId="4" fontId="12" fillId="0" borderId="43" xfId="0" applyNumberFormat="1" applyFont="1" applyFill="1" applyBorder="1" applyAlignment="1">
      <alignment vertical="center"/>
    </xf>
    <xf numFmtId="4" fontId="15" fillId="0" borderId="28" xfId="0" applyNumberFormat="1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4" fontId="15" fillId="7" borderId="7" xfId="0" applyNumberFormat="1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4" fontId="15" fillId="7" borderId="8" xfId="0" applyNumberFormat="1" applyFont="1" applyFill="1" applyBorder="1" applyAlignment="1">
      <alignment horizontal="center" vertical="center" wrapText="1"/>
    </xf>
    <xf numFmtId="4" fontId="15" fillId="7" borderId="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37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4" fontId="27" fillId="2" borderId="18" xfId="0" applyNumberFormat="1" applyFont="1" applyFill="1" applyBorder="1" applyAlignment="1">
      <alignment horizontal="center" vertical="center" wrapText="1"/>
    </xf>
    <xf numFmtId="4" fontId="27" fillId="2" borderId="19" xfId="0" applyNumberFormat="1" applyFont="1" applyFill="1" applyBorder="1" applyAlignment="1">
      <alignment horizontal="center" vertical="center" wrapText="1"/>
    </xf>
    <xf numFmtId="4" fontId="27" fillId="2" borderId="20" xfId="0" applyNumberFormat="1" applyFont="1" applyFill="1" applyBorder="1" applyAlignment="1">
      <alignment horizontal="center" vertical="center" wrapText="1"/>
    </xf>
    <xf numFmtId="4" fontId="24" fillId="0" borderId="39" xfId="0" applyNumberFormat="1" applyFont="1" applyFill="1" applyBorder="1" applyAlignment="1">
      <alignment horizontal="center" vertical="center" wrapText="1"/>
    </xf>
    <xf numFmtId="4" fontId="24" fillId="0" borderId="40" xfId="0" applyNumberFormat="1" applyFont="1" applyFill="1" applyBorder="1" applyAlignment="1">
      <alignment horizontal="center" vertical="center" wrapText="1"/>
    </xf>
    <xf numFmtId="4" fontId="24" fillId="0" borderId="41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right" vertical="center" wrapText="1"/>
    </xf>
    <xf numFmtId="4" fontId="15" fillId="0" borderId="19" xfId="0" applyNumberFormat="1" applyFont="1" applyFill="1" applyBorder="1" applyAlignment="1">
      <alignment horizontal="right" vertical="center" wrapText="1"/>
    </xf>
    <xf numFmtId="4" fontId="15" fillId="0" borderId="25" xfId="0" applyNumberFormat="1" applyFont="1" applyFill="1" applyBorder="1" applyAlignment="1">
      <alignment horizontal="center" vertical="center" wrapText="1"/>
    </xf>
    <xf numFmtId="4" fontId="15" fillId="0" borderId="46" xfId="0" applyNumberFormat="1" applyFont="1" applyFill="1" applyBorder="1" applyAlignment="1">
      <alignment horizontal="center" vertical="center" wrapText="1"/>
    </xf>
    <xf numFmtId="4" fontId="15" fillId="3" borderId="10" xfId="0" applyNumberFormat="1" applyFont="1" applyFill="1" applyBorder="1" applyAlignment="1">
      <alignment horizontal="center" vertical="center" wrapText="1"/>
    </xf>
    <xf numFmtId="4" fontId="15" fillId="3" borderId="11" xfId="0" applyNumberFormat="1" applyFont="1" applyFill="1" applyBorder="1" applyAlignment="1">
      <alignment horizontal="center" vertical="center" wrapText="1"/>
    </xf>
    <xf numFmtId="4" fontId="15" fillId="0" borderId="34" xfId="0" applyNumberFormat="1" applyFont="1" applyFill="1" applyBorder="1" applyAlignment="1">
      <alignment horizontal="right" vertical="center" wrapText="1"/>
    </xf>
    <xf numFmtId="4" fontId="15" fillId="0" borderId="35" xfId="0" applyNumberFormat="1" applyFont="1" applyFill="1" applyBorder="1" applyAlignment="1">
      <alignment horizontal="right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27" fillId="2" borderId="10" xfId="0" applyNumberFormat="1" applyFont="1" applyFill="1" applyBorder="1" applyAlignment="1">
      <alignment horizontal="center" vertical="center" wrapText="1"/>
    </xf>
    <xf numFmtId="4" fontId="27" fillId="2" borderId="11" xfId="0" applyNumberFormat="1" applyFont="1" applyFill="1" applyBorder="1" applyAlignment="1">
      <alignment horizontal="center" vertical="center" wrapText="1"/>
    </xf>
    <xf numFmtId="4" fontId="27" fillId="2" borderId="12" xfId="0" applyNumberFormat="1" applyFont="1" applyFill="1" applyBorder="1" applyAlignment="1">
      <alignment horizontal="center" vertical="center" wrapText="1"/>
    </xf>
    <xf numFmtId="4" fontId="28" fillId="3" borderId="10" xfId="0" applyNumberFormat="1" applyFont="1" applyFill="1" applyBorder="1" applyAlignment="1">
      <alignment horizontal="center" vertical="center" wrapText="1"/>
    </xf>
    <xf numFmtId="4" fontId="28" fillId="3" borderId="1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" fontId="26" fillId="0" borderId="16" xfId="0" applyNumberFormat="1" applyFont="1" applyFill="1" applyBorder="1" applyAlignment="1">
      <alignment horizontal="center" vertical="center" wrapText="1"/>
    </xf>
    <xf numFmtId="4" fontId="26" fillId="0" borderId="17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/>
    </xf>
    <xf numFmtId="4" fontId="24" fillId="0" borderId="3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right" vertical="center" wrapText="1"/>
    </xf>
    <xf numFmtId="4" fontId="15" fillId="2" borderId="19" xfId="0" applyNumberFormat="1" applyFont="1" applyFill="1" applyBorder="1" applyAlignment="1">
      <alignment horizontal="right" vertical="center" wrapText="1"/>
    </xf>
    <xf numFmtId="4" fontId="24" fillId="2" borderId="10" xfId="0" applyNumberFormat="1" applyFont="1" applyFill="1" applyBorder="1" applyAlignment="1">
      <alignment horizontal="center" vertical="center" wrapText="1"/>
    </xf>
    <xf numFmtId="4" fontId="24" fillId="2" borderId="11" xfId="0" applyNumberFormat="1" applyFont="1" applyFill="1" applyBorder="1" applyAlignment="1">
      <alignment horizontal="center" vertical="center" wrapText="1"/>
    </xf>
    <xf numFmtId="4" fontId="24" fillId="2" borderId="12" xfId="0" applyNumberFormat="1" applyFont="1" applyFill="1" applyBorder="1" applyAlignment="1">
      <alignment horizontal="center" vertical="center" wrapText="1"/>
    </xf>
    <xf numFmtId="4" fontId="15" fillId="0" borderId="27" xfId="0" applyNumberFormat="1" applyFont="1" applyFill="1" applyBorder="1" applyAlignment="1">
      <alignment horizontal="right" vertical="center" wrapText="1"/>
    </xf>
    <xf numFmtId="4" fontId="15" fillId="0" borderId="22" xfId="0" applyNumberFormat="1" applyFont="1" applyFill="1" applyBorder="1" applyAlignment="1">
      <alignment horizontal="right" vertical="center" wrapText="1"/>
    </xf>
    <xf numFmtId="4" fontId="15" fillId="5" borderId="53" xfId="0" applyNumberFormat="1" applyFont="1" applyFill="1" applyBorder="1" applyAlignment="1">
      <alignment horizontal="center" vertical="center" wrapText="1"/>
    </xf>
    <xf numFmtId="4" fontId="15" fillId="5" borderId="32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center"/>
    </xf>
    <xf numFmtId="0" fontId="12" fillId="0" borderId="4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4" fontId="24" fillId="0" borderId="5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 wrapText="1"/>
    </xf>
    <xf numFmtId="4" fontId="17" fillId="0" borderId="17" xfId="0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4" fontId="15" fillId="0" borderId="15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/>
    <xf numFmtId="4" fontId="12" fillId="0" borderId="0" xfId="0" applyNumberFormat="1" applyFont="1"/>
    <xf numFmtId="0" fontId="28" fillId="0" borderId="9" xfId="0" applyFont="1" applyBorder="1" applyAlignment="1">
      <alignment vertical="center"/>
    </xf>
    <xf numFmtId="4" fontId="28" fillId="0" borderId="9" xfId="0" applyNumberFormat="1" applyFont="1" applyBorder="1" applyAlignment="1">
      <alignment horizontal="right" vertical="center" wrapText="1"/>
    </xf>
    <xf numFmtId="0" fontId="28" fillId="0" borderId="9" xfId="0" applyFont="1" applyBorder="1" applyAlignment="1">
      <alignment horizontal="right" vertical="center" wrapText="1"/>
    </xf>
    <xf numFmtId="0" fontId="28" fillId="0" borderId="9" xfId="0" applyFont="1" applyFill="1" applyBorder="1" applyAlignment="1">
      <alignment horizontal="right" vertical="center" wrapText="1"/>
    </xf>
    <xf numFmtId="0" fontId="29" fillId="0" borderId="0" xfId="0" applyFont="1" applyBorder="1"/>
    <xf numFmtId="4" fontId="29" fillId="0" borderId="0" xfId="0" applyNumberFormat="1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29" fillId="0" borderId="0" xfId="0" applyFont="1"/>
    <xf numFmtId="49" fontId="28" fillId="4" borderId="9" xfId="0" applyNumberFormat="1" applyFont="1" applyFill="1" applyBorder="1" applyAlignment="1">
      <alignment horizontal="right" vertical="center"/>
    </xf>
    <xf numFmtId="49" fontId="28" fillId="4" borderId="9" xfId="0" applyNumberFormat="1" applyFont="1" applyFill="1" applyBorder="1" applyAlignment="1">
      <alignment vertical="center"/>
    </xf>
    <xf numFmtId="4" fontId="28" fillId="4" borderId="9" xfId="0" applyNumberFormat="1" applyFont="1" applyFill="1" applyBorder="1" applyAlignment="1">
      <alignment vertical="center"/>
    </xf>
    <xf numFmtId="0" fontId="28" fillId="0" borderId="0" xfId="0" applyFont="1" applyBorder="1" applyAlignment="1">
      <alignment horizontal="right"/>
    </xf>
    <xf numFmtId="0" fontId="28" fillId="0" borderId="0" xfId="0" applyFont="1" applyBorder="1"/>
    <xf numFmtId="4" fontId="28" fillId="0" borderId="0" xfId="0" applyNumberFormat="1" applyFont="1"/>
    <xf numFmtId="4" fontId="28" fillId="0" borderId="0" xfId="0" applyNumberFormat="1" applyFont="1" applyFill="1"/>
    <xf numFmtId="0" fontId="29" fillId="0" borderId="0" xfId="0" applyFont="1" applyBorder="1" applyAlignment="1">
      <alignment horizontal="right"/>
    </xf>
    <xf numFmtId="4" fontId="29" fillId="0" borderId="0" xfId="0" applyNumberFormat="1" applyFont="1"/>
    <xf numFmtId="4" fontId="29" fillId="0" borderId="0" xfId="0" applyNumberFormat="1" applyFont="1" applyFill="1"/>
    <xf numFmtId="0" fontId="28" fillId="0" borderId="0" xfId="0" applyFont="1"/>
    <xf numFmtId="4" fontId="28" fillId="0" borderId="0" xfId="0" applyNumberFormat="1" applyFont="1" applyBorder="1"/>
    <xf numFmtId="4" fontId="28" fillId="0" borderId="0" xfId="0" applyNumberFormat="1" applyFont="1" applyFill="1" applyBorder="1"/>
    <xf numFmtId="4" fontId="29" fillId="0" borderId="0" xfId="0" applyNumberFormat="1" applyFont="1" applyBorder="1"/>
    <xf numFmtId="4" fontId="29" fillId="0" borderId="0" xfId="0" applyNumberFormat="1" applyFont="1" applyBorder="1" applyAlignment="1">
      <alignment horizontal="right"/>
    </xf>
    <xf numFmtId="4" fontId="28" fillId="4" borderId="9" xfId="0" applyNumberFormat="1" applyFont="1" applyFill="1" applyBorder="1" applyAlignment="1">
      <alignment horizontal="right" vertical="center"/>
    </xf>
    <xf numFmtId="4" fontId="28" fillId="0" borderId="0" xfId="0" applyNumberFormat="1" applyFont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Border="1"/>
    <xf numFmtId="49" fontId="28" fillId="4" borderId="9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right"/>
    </xf>
    <xf numFmtId="14" fontId="29" fillId="0" borderId="0" xfId="0" applyNumberFormat="1" applyFont="1" applyAlignment="1">
      <alignment horizontal="right"/>
    </xf>
    <xf numFmtId="14" fontId="29" fillId="0" borderId="0" xfId="0" applyNumberFormat="1" applyFont="1"/>
    <xf numFmtId="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</cellXfs>
  <cellStyles count="5">
    <cellStyle name="Millares 2" xfId="4"/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9E1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57150</xdr:rowOff>
    </xdr:from>
    <xdr:to>
      <xdr:col>1</xdr:col>
      <xdr:colOff>1343025</xdr:colOff>
      <xdr:row>4</xdr:row>
      <xdr:rowOff>180975</xdr:rowOff>
    </xdr:to>
    <xdr:pic>
      <xdr:nvPicPr>
        <xdr:cNvPr id="2" name="Picture 2" descr="Explorar0001">
          <a:extLst>
            <a:ext uri="{FF2B5EF4-FFF2-40B4-BE49-F238E27FC236}">
              <a16:creationId xmlns="" xmlns:a16="http://schemas.microsoft.com/office/drawing/2014/main" id="{57576791-3E7B-4530-84C6-72702D57B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23875" y="57150"/>
          <a:ext cx="942975" cy="923925"/>
        </a:xfrm>
        <a:prstGeom prst="rect">
          <a:avLst/>
        </a:prstGeom>
      </xdr:spPr>
    </xdr:pic>
    <xdr:clientData/>
  </xdr:twoCellAnchor>
  <xdr:twoCellAnchor>
    <xdr:from>
      <xdr:col>1</xdr:col>
      <xdr:colOff>285750</xdr:colOff>
      <xdr:row>110</xdr:row>
      <xdr:rowOff>85725</xdr:rowOff>
    </xdr:from>
    <xdr:to>
      <xdr:col>1</xdr:col>
      <xdr:colOff>1152525</xdr:colOff>
      <xdr:row>113</xdr:row>
      <xdr:rowOff>95250</xdr:rowOff>
    </xdr:to>
    <xdr:pic>
      <xdr:nvPicPr>
        <xdr:cNvPr id="3" name="Imagen 1" descr="ESCUDO DEL CONCEJO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85725"/>
          <a:ext cx="866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7"/>
  <sheetViews>
    <sheetView zoomScale="90" zoomScaleNormal="90" workbookViewId="0">
      <selection activeCell="D15" sqref="D15"/>
    </sheetView>
  </sheetViews>
  <sheetFormatPr baseColWidth="10" defaultColWidth="11.42578125" defaultRowHeight="12.75" x14ac:dyDescent="0.2"/>
  <cols>
    <col min="1" max="1" width="1.85546875" style="8" customWidth="1"/>
    <col min="2" max="2" width="17.85546875" style="20" customWidth="1"/>
    <col min="3" max="3" width="47.85546875" style="20" customWidth="1"/>
    <col min="4" max="7" width="14" style="23" customWidth="1"/>
    <col min="8" max="8" width="1.5703125" style="20" customWidth="1"/>
    <col min="9" max="9" width="6.28515625" style="23" customWidth="1"/>
    <col min="10" max="10" width="35.42578125" style="23" customWidth="1"/>
    <col min="11" max="12" width="12.140625" style="23" customWidth="1"/>
    <col min="13" max="13" width="13.7109375" style="23" customWidth="1"/>
    <col min="14" max="14" width="4.85546875" style="119" bestFit="1" customWidth="1"/>
    <col min="15" max="15" width="11.7109375" style="24" customWidth="1"/>
    <col min="16" max="16" width="15.28515625" style="25" customWidth="1"/>
    <col min="17" max="18" width="8.85546875" style="25" customWidth="1"/>
    <col min="19" max="19" width="5.85546875" style="19" bestFit="1" customWidth="1"/>
    <col min="20" max="20" width="14.42578125" style="17" bestFit="1" customWidth="1"/>
    <col min="21" max="28" width="11.42578125" style="17"/>
    <col min="29" max="32" width="11.42578125" style="8"/>
    <col min="33" max="16384" width="11.42578125" style="20"/>
  </cols>
  <sheetData>
    <row r="1" spans="1:32" ht="15.75" x14ac:dyDescent="0.2">
      <c r="B1" s="316" t="s">
        <v>6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8"/>
      <c r="N1" s="118"/>
      <c r="O1" s="14"/>
      <c r="P1" s="17"/>
      <c r="Q1" s="17"/>
      <c r="R1" s="17"/>
    </row>
    <row r="2" spans="1:32" ht="15.75" x14ac:dyDescent="0.2">
      <c r="B2" s="319" t="s">
        <v>160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1"/>
      <c r="N2" s="118"/>
      <c r="O2" s="14"/>
      <c r="P2" s="17"/>
      <c r="Q2" s="17"/>
      <c r="R2" s="17"/>
    </row>
    <row r="3" spans="1:32" ht="15.75" x14ac:dyDescent="0.2">
      <c r="B3" s="322" t="s">
        <v>161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4"/>
      <c r="N3" s="118"/>
      <c r="O3" s="14"/>
      <c r="P3" s="17"/>
      <c r="Q3" s="17"/>
      <c r="R3" s="17"/>
    </row>
    <row r="4" spans="1:32" ht="16.5" thickBot="1" x14ac:dyDescent="0.25">
      <c r="B4" s="112"/>
      <c r="C4" s="113"/>
      <c r="D4" s="15"/>
      <c r="E4" s="15"/>
      <c r="F4" s="15"/>
      <c r="G4" s="15"/>
      <c r="H4" s="8"/>
      <c r="I4" s="13"/>
      <c r="J4" s="13"/>
      <c r="K4" s="13"/>
      <c r="L4" s="13"/>
      <c r="M4" s="18"/>
      <c r="N4" s="118"/>
      <c r="O4" s="14"/>
      <c r="P4" s="17"/>
      <c r="Q4" s="17"/>
      <c r="R4" s="17"/>
    </row>
    <row r="5" spans="1:32" ht="16.5" thickBot="1" x14ac:dyDescent="0.25">
      <c r="B5" s="112"/>
      <c r="C5" s="113" t="s">
        <v>145</v>
      </c>
      <c r="D5" s="15"/>
      <c r="E5" s="15"/>
      <c r="F5" s="15"/>
      <c r="G5" s="15"/>
      <c r="H5" s="8"/>
      <c r="I5" s="26"/>
      <c r="J5" s="325" t="s">
        <v>107</v>
      </c>
      <c r="K5" s="325"/>
      <c r="L5" s="325"/>
      <c r="M5" s="27"/>
      <c r="N5" s="118"/>
      <c r="O5" s="14"/>
      <c r="P5" s="17"/>
      <c r="Q5" s="17"/>
      <c r="R5" s="17"/>
    </row>
    <row r="6" spans="1:32" ht="13.5" customHeight="1" x14ac:dyDescent="0.2">
      <c r="B6" s="332" t="s">
        <v>0</v>
      </c>
      <c r="C6" s="334" t="s">
        <v>1</v>
      </c>
      <c r="D6" s="336" t="s">
        <v>2</v>
      </c>
      <c r="E6" s="326" t="s">
        <v>3</v>
      </c>
      <c r="F6" s="328" t="s">
        <v>4</v>
      </c>
      <c r="G6" s="330" t="s">
        <v>5</v>
      </c>
      <c r="H6" s="33"/>
      <c r="I6" s="338" t="s">
        <v>111</v>
      </c>
      <c r="J6" s="340" t="s">
        <v>1</v>
      </c>
      <c r="K6" s="326" t="s">
        <v>3</v>
      </c>
      <c r="L6" s="328" t="s">
        <v>4</v>
      </c>
      <c r="M6" s="330" t="s">
        <v>108</v>
      </c>
      <c r="N6" s="118"/>
      <c r="O6" s="14"/>
      <c r="P6" s="17"/>
      <c r="Q6" s="17"/>
      <c r="R6" s="17"/>
    </row>
    <row r="7" spans="1:32" ht="13.5" customHeight="1" thickBot="1" x14ac:dyDescent="0.25">
      <c r="B7" s="333"/>
      <c r="C7" s="335"/>
      <c r="D7" s="337"/>
      <c r="E7" s="327"/>
      <c r="F7" s="329"/>
      <c r="G7" s="331"/>
      <c r="H7" s="34"/>
      <c r="I7" s="339"/>
      <c r="J7" s="341"/>
      <c r="K7" s="327"/>
      <c r="L7" s="329"/>
      <c r="M7" s="331"/>
      <c r="N7" s="118"/>
      <c r="O7" s="14"/>
      <c r="P7" s="17"/>
      <c r="Q7" s="17"/>
      <c r="R7" s="17"/>
    </row>
    <row r="8" spans="1:32" x14ac:dyDescent="0.2">
      <c r="B8" s="35"/>
      <c r="C8" s="35"/>
      <c r="D8" s="35"/>
      <c r="E8" s="36"/>
      <c r="F8" s="37"/>
      <c r="G8" s="35"/>
      <c r="H8" s="38"/>
      <c r="I8" s="38"/>
      <c r="J8" s="38"/>
      <c r="K8" s="38"/>
      <c r="L8" s="38"/>
      <c r="M8" s="38"/>
      <c r="N8" s="118"/>
      <c r="O8" s="14"/>
      <c r="P8" s="17"/>
      <c r="Q8" s="17"/>
      <c r="R8" s="17"/>
    </row>
    <row r="9" spans="1:32" s="8" customFormat="1" ht="13.5" thickBot="1" x14ac:dyDescent="0.25">
      <c r="B9" s="35"/>
      <c r="C9" s="35"/>
      <c r="D9" s="35"/>
      <c r="E9" s="36"/>
      <c r="F9" s="37"/>
      <c r="G9" s="35"/>
      <c r="H9" s="38"/>
      <c r="I9" s="38"/>
      <c r="J9" s="38"/>
      <c r="K9" s="38"/>
      <c r="L9" s="38"/>
      <c r="M9" s="38"/>
      <c r="N9" s="118"/>
      <c r="O9" s="14"/>
      <c r="P9" s="17"/>
      <c r="Q9" s="17"/>
      <c r="R9" s="17"/>
      <c r="S9" s="19"/>
      <c r="T9" s="17"/>
      <c r="U9" s="17"/>
      <c r="V9" s="17"/>
      <c r="W9" s="17"/>
      <c r="X9" s="17"/>
      <c r="Y9" s="17"/>
      <c r="Z9" s="17"/>
      <c r="AA9" s="17"/>
      <c r="AB9" s="17"/>
    </row>
    <row r="10" spans="1:32" s="22" customFormat="1" ht="18.75" customHeight="1" thickBot="1" x14ac:dyDescent="0.25">
      <c r="A10" s="11"/>
      <c r="B10" s="295" t="s">
        <v>335</v>
      </c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7"/>
      <c r="N10" s="117"/>
      <c r="O10" s="12"/>
      <c r="P10" s="12"/>
      <c r="Q10" s="12"/>
      <c r="R10" s="12"/>
      <c r="S10" s="21"/>
      <c r="T10" s="12"/>
      <c r="U10" s="12"/>
      <c r="V10" s="12"/>
      <c r="W10" s="12"/>
      <c r="X10" s="12"/>
      <c r="Y10" s="12"/>
      <c r="Z10" s="12"/>
      <c r="AA10" s="12"/>
      <c r="AB10" s="12"/>
      <c r="AC10" s="11"/>
      <c r="AD10" s="11"/>
      <c r="AE10" s="11"/>
      <c r="AF10" s="11"/>
    </row>
    <row r="11" spans="1:32" s="22" customFormat="1" ht="10.5" customHeight="1" x14ac:dyDescent="0.2">
      <c r="A11" s="11"/>
      <c r="B11" s="39"/>
      <c r="C11" s="38"/>
      <c r="D11" s="38"/>
      <c r="E11" s="38"/>
      <c r="F11" s="38"/>
      <c r="G11" s="38"/>
      <c r="H11" s="38"/>
      <c r="I11" s="40"/>
      <c r="J11" s="40"/>
      <c r="K11" s="41"/>
      <c r="L11" s="42"/>
      <c r="M11" s="43"/>
      <c r="N11" s="118"/>
      <c r="O11" s="12"/>
      <c r="P11" s="12"/>
      <c r="Q11" s="12"/>
      <c r="R11" s="12"/>
      <c r="S11" s="21"/>
      <c r="T11" s="12"/>
      <c r="U11" s="12"/>
      <c r="V11" s="12"/>
      <c r="W11" s="12"/>
      <c r="X11" s="12"/>
      <c r="Y11" s="12"/>
      <c r="Z11" s="12"/>
      <c r="AA11" s="12"/>
      <c r="AB11" s="12"/>
      <c r="AC11" s="11"/>
      <c r="AD11" s="11"/>
      <c r="AE11" s="11"/>
      <c r="AF11" s="11"/>
    </row>
    <row r="12" spans="1:32" s="22" customFormat="1" ht="20.25" customHeight="1" x14ac:dyDescent="0.2">
      <c r="A12" s="11"/>
      <c r="B12" s="44" t="s">
        <v>112</v>
      </c>
      <c r="C12" s="45"/>
      <c r="D12" s="46"/>
      <c r="E12" s="47"/>
      <c r="F12" s="48"/>
      <c r="G12" s="46"/>
      <c r="H12" s="49"/>
      <c r="I12" s="50"/>
      <c r="J12" s="51"/>
      <c r="K12" s="52"/>
      <c r="L12" s="53"/>
      <c r="M12" s="54"/>
      <c r="N12" s="118"/>
      <c r="O12" s="12"/>
      <c r="P12" s="12"/>
      <c r="Q12" s="12"/>
      <c r="R12" s="12"/>
      <c r="S12" s="21"/>
      <c r="T12" s="12"/>
      <c r="U12" s="12"/>
      <c r="V12" s="12"/>
      <c r="W12" s="12"/>
      <c r="X12" s="12"/>
      <c r="Y12" s="12"/>
      <c r="Z12" s="12"/>
      <c r="AA12" s="12"/>
      <c r="AB12" s="12"/>
      <c r="AC12" s="11"/>
      <c r="AD12" s="11"/>
      <c r="AE12" s="11"/>
      <c r="AF12" s="11"/>
    </row>
    <row r="13" spans="1:32" s="22" customFormat="1" ht="14.25" customHeight="1" x14ac:dyDescent="0.2">
      <c r="A13" s="11"/>
      <c r="B13" s="55" t="s">
        <v>126</v>
      </c>
      <c r="C13" s="56" t="s">
        <v>42</v>
      </c>
      <c r="D13" s="30"/>
      <c r="E13" s="31"/>
      <c r="F13" s="32"/>
      <c r="G13" s="30"/>
      <c r="H13" s="57"/>
      <c r="I13" s="58" t="s">
        <v>41</v>
      </c>
      <c r="J13" s="56" t="s">
        <v>42</v>
      </c>
      <c r="K13" s="59"/>
      <c r="L13" s="40"/>
      <c r="M13" s="60"/>
      <c r="N13" s="118"/>
      <c r="O13" s="12"/>
      <c r="P13" s="12"/>
      <c r="Q13" s="12"/>
      <c r="R13" s="12"/>
      <c r="S13" s="21"/>
      <c r="T13" s="12"/>
      <c r="U13" s="12"/>
      <c r="V13" s="12"/>
      <c r="W13" s="12"/>
      <c r="X13" s="12"/>
      <c r="Y13" s="12"/>
      <c r="Z13" s="12"/>
      <c r="AA13" s="12"/>
      <c r="AB13" s="12"/>
      <c r="AC13" s="11"/>
      <c r="AD13" s="11"/>
      <c r="AE13" s="11"/>
      <c r="AF13" s="11"/>
    </row>
    <row r="14" spans="1:32" s="22" customFormat="1" ht="17.25" customHeight="1" x14ac:dyDescent="0.2">
      <c r="A14" s="11"/>
      <c r="B14" s="61" t="s">
        <v>128</v>
      </c>
      <c r="C14" s="62" t="s">
        <v>136</v>
      </c>
      <c r="D14" s="30">
        <v>390079</v>
      </c>
      <c r="E14" s="31">
        <v>0</v>
      </c>
      <c r="F14" s="32">
        <v>520405.44</v>
      </c>
      <c r="G14" s="142">
        <v>910484.44</v>
      </c>
      <c r="H14" s="57"/>
      <c r="I14" s="63" t="s">
        <v>43</v>
      </c>
      <c r="J14" s="40" t="s">
        <v>44</v>
      </c>
      <c r="K14" s="31">
        <v>0</v>
      </c>
      <c r="L14" s="32">
        <v>520405.44</v>
      </c>
      <c r="M14" s="64">
        <v>520405.44</v>
      </c>
      <c r="N14" s="118"/>
      <c r="O14" s="12"/>
      <c r="P14" s="12"/>
      <c r="Q14" s="12"/>
      <c r="R14" s="12"/>
      <c r="S14" s="21"/>
      <c r="T14" s="12"/>
      <c r="U14" s="12"/>
      <c r="V14" s="12"/>
      <c r="W14" s="12"/>
      <c r="X14" s="12"/>
      <c r="Y14" s="12"/>
      <c r="Z14" s="12"/>
      <c r="AA14" s="12"/>
      <c r="AB14" s="12"/>
      <c r="AC14" s="11"/>
      <c r="AD14" s="11"/>
      <c r="AE14" s="11"/>
      <c r="AF14" s="11"/>
    </row>
    <row r="15" spans="1:32" s="22" customFormat="1" ht="17.25" customHeight="1" x14ac:dyDescent="0.2">
      <c r="A15" s="11"/>
      <c r="B15" s="61" t="s">
        <v>162</v>
      </c>
      <c r="C15" s="62" t="s">
        <v>163</v>
      </c>
      <c r="D15" s="30">
        <v>593508.66</v>
      </c>
      <c r="E15" s="31">
        <v>200000</v>
      </c>
      <c r="F15" s="32">
        <v>0</v>
      </c>
      <c r="G15" s="142">
        <v>393508.66000000003</v>
      </c>
      <c r="H15" s="57"/>
      <c r="I15" s="63" t="s">
        <v>45</v>
      </c>
      <c r="J15" s="40" t="s">
        <v>44</v>
      </c>
      <c r="K15" s="31">
        <v>200000</v>
      </c>
      <c r="L15" s="32">
        <v>0</v>
      </c>
      <c r="M15" s="64">
        <v>-200000</v>
      </c>
      <c r="N15" s="118"/>
      <c r="O15" s="12"/>
      <c r="P15" s="12"/>
      <c r="Q15" s="12"/>
      <c r="R15" s="12"/>
      <c r="S15" s="21"/>
      <c r="T15" s="12"/>
      <c r="U15" s="12"/>
      <c r="V15" s="12"/>
      <c r="W15" s="12"/>
      <c r="X15" s="12"/>
      <c r="Y15" s="12"/>
      <c r="Z15" s="12"/>
      <c r="AA15" s="12"/>
      <c r="AB15" s="12"/>
      <c r="AC15" s="11"/>
      <c r="AD15" s="11"/>
      <c r="AE15" s="11"/>
      <c r="AF15" s="11"/>
    </row>
    <row r="16" spans="1:32" s="22" customFormat="1" ht="15.75" customHeight="1" x14ac:dyDescent="0.2">
      <c r="A16" s="11"/>
      <c r="B16" s="55" t="s">
        <v>113</v>
      </c>
      <c r="C16" s="56" t="s">
        <v>114</v>
      </c>
      <c r="D16" s="30"/>
      <c r="E16" s="31"/>
      <c r="F16" s="32"/>
      <c r="G16" s="142"/>
      <c r="H16" s="57"/>
      <c r="I16" s="58" t="s">
        <v>47</v>
      </c>
      <c r="J16" s="56" t="s">
        <v>48</v>
      </c>
      <c r="K16" s="59"/>
      <c r="L16" s="40"/>
      <c r="M16" s="65"/>
      <c r="N16" s="118"/>
      <c r="O16" s="12"/>
      <c r="P16" s="12"/>
      <c r="Q16" s="12"/>
      <c r="R16" s="12"/>
      <c r="S16" s="21"/>
      <c r="T16" s="12"/>
      <c r="U16" s="12"/>
      <c r="V16" s="12"/>
      <c r="W16" s="12"/>
      <c r="X16" s="12"/>
      <c r="Y16" s="12"/>
      <c r="Z16" s="12"/>
      <c r="AA16" s="12"/>
      <c r="AB16" s="12"/>
      <c r="AC16" s="11"/>
      <c r="AD16" s="11"/>
      <c r="AE16" s="11"/>
      <c r="AF16" s="11"/>
    </row>
    <row r="17" spans="1:32" s="22" customFormat="1" ht="25.5" customHeight="1" x14ac:dyDescent="0.2">
      <c r="A17" s="11"/>
      <c r="B17" s="61" t="s">
        <v>164</v>
      </c>
      <c r="C17" s="62" t="s">
        <v>165</v>
      </c>
      <c r="D17" s="30">
        <v>395526</v>
      </c>
      <c r="E17" s="31">
        <v>195000</v>
      </c>
      <c r="F17" s="32">
        <v>0</v>
      </c>
      <c r="G17" s="142">
        <v>200526</v>
      </c>
      <c r="H17" s="57"/>
      <c r="I17" s="63" t="s">
        <v>47</v>
      </c>
      <c r="J17" s="40" t="s">
        <v>109</v>
      </c>
      <c r="K17" s="31">
        <v>195000</v>
      </c>
      <c r="L17" s="32">
        <v>0</v>
      </c>
      <c r="M17" s="64">
        <v>-195000</v>
      </c>
      <c r="N17" s="118"/>
      <c r="O17" s="12"/>
      <c r="P17" s="12"/>
      <c r="Q17" s="12"/>
      <c r="R17" s="12"/>
      <c r="S17" s="21"/>
      <c r="T17" s="12"/>
      <c r="U17" s="12"/>
      <c r="V17" s="12"/>
      <c r="W17" s="12"/>
      <c r="X17" s="12"/>
      <c r="Y17" s="12"/>
      <c r="Z17" s="12"/>
      <c r="AA17" s="12"/>
      <c r="AB17" s="12"/>
      <c r="AC17" s="11"/>
      <c r="AD17" s="11"/>
      <c r="AE17" s="11"/>
      <c r="AF17" s="11"/>
    </row>
    <row r="18" spans="1:32" s="22" customFormat="1" ht="17.25" customHeight="1" x14ac:dyDescent="0.2">
      <c r="A18" s="11"/>
      <c r="B18" s="61" t="s">
        <v>153</v>
      </c>
      <c r="C18" s="62" t="s">
        <v>166</v>
      </c>
      <c r="D18" s="30">
        <v>589300</v>
      </c>
      <c r="E18" s="31">
        <v>389000</v>
      </c>
      <c r="F18" s="32">
        <v>0</v>
      </c>
      <c r="G18" s="142">
        <v>200300</v>
      </c>
      <c r="H18" s="57"/>
      <c r="I18" s="63" t="s">
        <v>47</v>
      </c>
      <c r="J18" s="40" t="s">
        <v>109</v>
      </c>
      <c r="K18" s="31">
        <v>389000</v>
      </c>
      <c r="L18" s="32">
        <v>0</v>
      </c>
      <c r="M18" s="64">
        <v>-389000</v>
      </c>
      <c r="N18" s="118"/>
      <c r="O18" s="12"/>
      <c r="P18" s="12"/>
      <c r="Q18" s="12"/>
      <c r="R18" s="12"/>
      <c r="S18" s="21"/>
      <c r="T18" s="12"/>
      <c r="U18" s="12"/>
      <c r="V18" s="12"/>
      <c r="W18" s="12"/>
      <c r="X18" s="12"/>
      <c r="Y18" s="12"/>
      <c r="Z18" s="12"/>
      <c r="AA18" s="12"/>
      <c r="AB18" s="12"/>
      <c r="AC18" s="11"/>
      <c r="AD18" s="11"/>
      <c r="AE18" s="11"/>
      <c r="AF18" s="11"/>
    </row>
    <row r="19" spans="1:32" s="22" customFormat="1" ht="17.25" customHeight="1" x14ac:dyDescent="0.2">
      <c r="A19" s="11"/>
      <c r="B19" s="61" t="s">
        <v>148</v>
      </c>
      <c r="C19" s="62" t="s">
        <v>7</v>
      </c>
      <c r="D19" s="30">
        <v>967840</v>
      </c>
      <c r="E19" s="31">
        <v>467000</v>
      </c>
      <c r="F19" s="32">
        <v>0</v>
      </c>
      <c r="G19" s="142">
        <v>500840</v>
      </c>
      <c r="H19" s="57"/>
      <c r="I19" s="63" t="s">
        <v>47</v>
      </c>
      <c r="J19" s="40" t="s">
        <v>109</v>
      </c>
      <c r="K19" s="31">
        <v>467000</v>
      </c>
      <c r="L19" s="32">
        <v>0</v>
      </c>
      <c r="M19" s="64">
        <v>-467000</v>
      </c>
      <c r="N19" s="118"/>
      <c r="O19" s="12"/>
      <c r="P19" s="12"/>
      <c r="Q19" s="12"/>
      <c r="R19" s="12"/>
      <c r="S19" s="21"/>
      <c r="T19" s="12"/>
      <c r="U19" s="12"/>
      <c r="V19" s="12"/>
      <c r="W19" s="12"/>
      <c r="X19" s="12"/>
      <c r="Y19" s="12"/>
      <c r="Z19" s="12"/>
      <c r="AA19" s="12"/>
      <c r="AB19" s="12"/>
      <c r="AC19" s="11"/>
      <c r="AD19" s="11"/>
      <c r="AE19" s="11"/>
      <c r="AF19" s="11"/>
    </row>
    <row r="20" spans="1:32" s="22" customFormat="1" ht="25.5" customHeight="1" x14ac:dyDescent="0.2">
      <c r="A20" s="11"/>
      <c r="B20" s="61" t="s">
        <v>167</v>
      </c>
      <c r="C20" s="62" t="s">
        <v>151</v>
      </c>
      <c r="D20" s="30">
        <v>888500</v>
      </c>
      <c r="E20" s="31">
        <v>250000</v>
      </c>
      <c r="F20" s="32">
        <v>0</v>
      </c>
      <c r="G20" s="142">
        <v>638500</v>
      </c>
      <c r="H20" s="57"/>
      <c r="I20" s="63" t="s">
        <v>47</v>
      </c>
      <c r="J20" s="40" t="s">
        <v>109</v>
      </c>
      <c r="K20" s="31">
        <v>250000</v>
      </c>
      <c r="L20" s="32">
        <v>0</v>
      </c>
      <c r="M20" s="64">
        <v>-250000</v>
      </c>
      <c r="N20" s="118"/>
      <c r="O20" s="12"/>
      <c r="P20" s="12"/>
      <c r="Q20" s="12"/>
      <c r="R20" s="12"/>
      <c r="S20" s="21"/>
      <c r="T20" s="12"/>
      <c r="U20" s="12"/>
      <c r="V20" s="12"/>
      <c r="W20" s="12"/>
      <c r="X20" s="12"/>
      <c r="Y20" s="12"/>
      <c r="Z20" s="12"/>
      <c r="AA20" s="12"/>
      <c r="AB20" s="12"/>
      <c r="AC20" s="11"/>
      <c r="AD20" s="11"/>
      <c r="AE20" s="11"/>
      <c r="AF20" s="11"/>
    </row>
    <row r="21" spans="1:32" s="22" customFormat="1" ht="18.75" customHeight="1" x14ac:dyDescent="0.2">
      <c r="A21" s="11"/>
      <c r="B21" s="61" t="s">
        <v>154</v>
      </c>
      <c r="C21" s="62" t="s">
        <v>8</v>
      </c>
      <c r="D21" s="30">
        <v>200000</v>
      </c>
      <c r="E21" s="31">
        <v>200000</v>
      </c>
      <c r="F21" s="32">
        <v>0</v>
      </c>
      <c r="G21" s="142">
        <v>0</v>
      </c>
      <c r="H21" s="57"/>
      <c r="I21" s="63" t="s">
        <v>47</v>
      </c>
      <c r="J21" s="40" t="s">
        <v>109</v>
      </c>
      <c r="K21" s="31">
        <v>200000</v>
      </c>
      <c r="L21" s="32">
        <v>0</v>
      </c>
      <c r="M21" s="64">
        <v>-200000</v>
      </c>
      <c r="N21" s="118"/>
      <c r="O21" s="12"/>
      <c r="P21" s="12"/>
      <c r="Q21" s="12"/>
      <c r="R21" s="12"/>
      <c r="S21" s="21"/>
      <c r="T21" s="12"/>
      <c r="U21" s="12"/>
      <c r="V21" s="12"/>
      <c r="W21" s="12"/>
      <c r="X21" s="12"/>
      <c r="Y21" s="12"/>
      <c r="Z21" s="12"/>
      <c r="AA21" s="12"/>
      <c r="AB21" s="12"/>
      <c r="AC21" s="11"/>
      <c r="AD21" s="11"/>
      <c r="AE21" s="11"/>
      <c r="AF21" s="11"/>
    </row>
    <row r="22" spans="1:32" s="22" customFormat="1" ht="24" customHeight="1" x14ac:dyDescent="0.2">
      <c r="A22" s="11"/>
      <c r="B22" s="61" t="s">
        <v>168</v>
      </c>
      <c r="C22" s="62" t="s">
        <v>118</v>
      </c>
      <c r="D22" s="30">
        <v>581000</v>
      </c>
      <c r="E22" s="31">
        <v>0</v>
      </c>
      <c r="F22" s="32">
        <v>1000000</v>
      </c>
      <c r="G22" s="142">
        <v>1581000</v>
      </c>
      <c r="H22" s="57"/>
      <c r="I22" s="63" t="s">
        <v>47</v>
      </c>
      <c r="J22" s="40" t="s">
        <v>109</v>
      </c>
      <c r="K22" s="31">
        <v>0</v>
      </c>
      <c r="L22" s="32">
        <v>1000000</v>
      </c>
      <c r="M22" s="64">
        <v>1000000</v>
      </c>
      <c r="N22" s="118"/>
      <c r="O22" s="12"/>
      <c r="P22" s="12"/>
      <c r="Q22" s="12"/>
      <c r="R22" s="12"/>
      <c r="S22" s="21"/>
      <c r="T22" s="12"/>
      <c r="U22" s="12"/>
      <c r="V22" s="12"/>
      <c r="W22" s="12"/>
      <c r="X22" s="12"/>
      <c r="Y22" s="12"/>
      <c r="Z22" s="12"/>
      <c r="AA22" s="12"/>
      <c r="AB22" s="12"/>
      <c r="AC22" s="11"/>
      <c r="AD22" s="11"/>
      <c r="AE22" s="11"/>
      <c r="AF22" s="11"/>
    </row>
    <row r="23" spans="1:32" s="22" customFormat="1" ht="14.25" customHeight="1" x14ac:dyDescent="0.2">
      <c r="A23" s="11"/>
      <c r="B23" s="55" t="s">
        <v>115</v>
      </c>
      <c r="C23" s="56" t="s">
        <v>124</v>
      </c>
      <c r="D23" s="114"/>
      <c r="E23" s="115"/>
      <c r="F23" s="116"/>
      <c r="G23" s="142"/>
      <c r="H23" s="57"/>
      <c r="I23" s="63"/>
      <c r="J23" s="40"/>
      <c r="K23" s="31"/>
      <c r="L23" s="32"/>
      <c r="M23" s="64"/>
      <c r="N23" s="118"/>
      <c r="O23" s="12"/>
      <c r="P23" s="12"/>
      <c r="Q23" s="12"/>
      <c r="R23" s="12"/>
      <c r="S23" s="21"/>
      <c r="T23" s="12"/>
      <c r="U23" s="12"/>
      <c r="V23" s="12"/>
      <c r="W23" s="12"/>
      <c r="X23" s="12"/>
      <c r="Y23" s="12"/>
      <c r="Z23" s="12"/>
      <c r="AA23" s="12"/>
      <c r="AB23" s="12"/>
      <c r="AC23" s="11"/>
      <c r="AD23" s="11"/>
      <c r="AE23" s="11"/>
      <c r="AF23" s="11"/>
    </row>
    <row r="24" spans="1:32" s="22" customFormat="1" ht="18.75" customHeight="1" x14ac:dyDescent="0.2">
      <c r="A24" s="11"/>
      <c r="B24" s="61" t="s">
        <v>169</v>
      </c>
      <c r="C24" s="62" t="s">
        <v>170</v>
      </c>
      <c r="D24" s="30">
        <v>119405.44</v>
      </c>
      <c r="E24" s="31">
        <v>119405.44</v>
      </c>
      <c r="F24" s="32">
        <v>0</v>
      </c>
      <c r="G24" s="142">
        <v>0</v>
      </c>
      <c r="H24" s="57"/>
      <c r="I24" s="63" t="s">
        <v>47</v>
      </c>
      <c r="J24" s="40" t="s">
        <v>109</v>
      </c>
      <c r="K24" s="31">
        <v>119405.44</v>
      </c>
      <c r="L24" s="32">
        <v>0</v>
      </c>
      <c r="M24" s="64">
        <v>-119405.44</v>
      </c>
      <c r="N24" s="118"/>
      <c r="O24" s="12"/>
      <c r="P24" s="12"/>
      <c r="Q24" s="12"/>
      <c r="R24" s="12"/>
      <c r="S24" s="21"/>
      <c r="T24" s="12"/>
      <c r="U24" s="12"/>
      <c r="V24" s="12"/>
      <c r="W24" s="12"/>
      <c r="X24" s="12"/>
      <c r="Y24" s="12"/>
      <c r="Z24" s="12"/>
      <c r="AA24" s="12"/>
      <c r="AB24" s="12"/>
      <c r="AC24" s="11"/>
      <c r="AD24" s="11"/>
      <c r="AE24" s="11"/>
      <c r="AF24" s="11"/>
    </row>
    <row r="25" spans="1:32" s="22" customFormat="1" ht="17.25" customHeight="1" x14ac:dyDescent="0.2">
      <c r="A25" s="11"/>
      <c r="B25" s="61" t="s">
        <v>171</v>
      </c>
      <c r="C25" s="62" t="s">
        <v>172</v>
      </c>
      <c r="D25" s="30">
        <v>371361.1</v>
      </c>
      <c r="E25" s="31">
        <v>100000</v>
      </c>
      <c r="F25" s="32">
        <v>0</v>
      </c>
      <c r="G25" s="142">
        <v>271361.09999999998</v>
      </c>
      <c r="H25" s="57"/>
      <c r="I25" s="63" t="s">
        <v>47</v>
      </c>
      <c r="J25" s="40" t="s">
        <v>109</v>
      </c>
      <c r="K25" s="31">
        <v>100000</v>
      </c>
      <c r="L25" s="32">
        <v>0</v>
      </c>
      <c r="M25" s="64">
        <v>-100000</v>
      </c>
      <c r="N25" s="118"/>
      <c r="O25" s="12"/>
      <c r="P25" s="12"/>
      <c r="Q25" s="12"/>
      <c r="R25" s="12"/>
      <c r="S25" s="21"/>
      <c r="T25" s="12"/>
      <c r="U25" s="12"/>
      <c r="V25" s="12"/>
      <c r="W25" s="12"/>
      <c r="X25" s="12"/>
      <c r="Y25" s="12"/>
      <c r="Z25" s="12"/>
      <c r="AA25" s="12"/>
      <c r="AB25" s="12"/>
      <c r="AC25" s="11"/>
      <c r="AD25" s="11"/>
      <c r="AE25" s="11"/>
      <c r="AF25" s="11"/>
    </row>
    <row r="26" spans="1:32" s="22" customFormat="1" ht="16.5" customHeight="1" x14ac:dyDescent="0.2">
      <c r="A26" s="11"/>
      <c r="B26" s="55" t="s">
        <v>127</v>
      </c>
      <c r="C26" s="56" t="s">
        <v>125</v>
      </c>
      <c r="D26" s="30"/>
      <c r="E26" s="31"/>
      <c r="F26" s="32"/>
      <c r="G26" s="142"/>
      <c r="H26" s="57"/>
      <c r="I26" s="58" t="s">
        <v>73</v>
      </c>
      <c r="J26" s="56" t="s">
        <v>74</v>
      </c>
      <c r="K26" s="59"/>
      <c r="L26" s="40"/>
      <c r="M26" s="65"/>
      <c r="N26" s="118"/>
      <c r="O26" s="12"/>
      <c r="P26" s="12"/>
      <c r="Q26" s="12"/>
      <c r="R26" s="12"/>
      <c r="S26" s="12"/>
      <c r="T26" s="16"/>
      <c r="U26" s="12"/>
      <c r="V26" s="12"/>
      <c r="W26" s="12"/>
      <c r="X26" s="12"/>
      <c r="Y26" s="12"/>
      <c r="Z26" s="12"/>
      <c r="AA26" s="12"/>
      <c r="AB26" s="12"/>
      <c r="AC26" s="11"/>
      <c r="AD26" s="11"/>
      <c r="AE26" s="11"/>
      <c r="AF26" s="11"/>
    </row>
    <row r="27" spans="1:32" s="22" customFormat="1" ht="17.25" customHeight="1" x14ac:dyDescent="0.2">
      <c r="A27" s="11"/>
      <c r="B27" s="61" t="s">
        <v>137</v>
      </c>
      <c r="C27" s="62" t="s">
        <v>138</v>
      </c>
      <c r="D27" s="30">
        <v>0</v>
      </c>
      <c r="E27" s="31">
        <v>0</v>
      </c>
      <c r="F27" s="32">
        <v>400000</v>
      </c>
      <c r="G27" s="142">
        <v>400000</v>
      </c>
      <c r="H27" s="57"/>
      <c r="I27" s="63" t="s">
        <v>75</v>
      </c>
      <c r="J27" s="40" t="s">
        <v>76</v>
      </c>
      <c r="K27" s="31">
        <v>0</v>
      </c>
      <c r="L27" s="32">
        <v>400000</v>
      </c>
      <c r="M27" s="64">
        <v>400000</v>
      </c>
      <c r="N27" s="118"/>
      <c r="O27" s="12"/>
      <c r="P27" s="12"/>
      <c r="Q27" s="12"/>
      <c r="R27" s="12"/>
      <c r="S27" s="21"/>
      <c r="T27" s="12"/>
      <c r="U27" s="12"/>
      <c r="V27" s="12"/>
      <c r="W27" s="12"/>
      <c r="X27" s="12"/>
      <c r="Y27" s="12"/>
      <c r="Z27" s="12"/>
      <c r="AA27" s="12"/>
      <c r="AB27" s="12"/>
      <c r="AC27" s="11"/>
      <c r="AD27" s="11"/>
      <c r="AE27" s="11"/>
      <c r="AF27" s="11"/>
    </row>
    <row r="28" spans="1:32" s="22" customFormat="1" ht="19.5" customHeight="1" x14ac:dyDescent="0.2">
      <c r="A28" s="11"/>
      <c r="B28" s="255" t="s">
        <v>116</v>
      </c>
      <c r="C28" s="256"/>
      <c r="D28" s="66">
        <v>5096520.2</v>
      </c>
      <c r="E28" s="66">
        <v>1920405.44</v>
      </c>
      <c r="F28" s="66">
        <v>1920405.44</v>
      </c>
      <c r="G28" s="143">
        <v>5096520.1999999993</v>
      </c>
      <c r="H28" s="67"/>
      <c r="I28" s="68"/>
      <c r="J28" s="69" t="s">
        <v>110</v>
      </c>
      <c r="K28" s="66">
        <v>1920405.44</v>
      </c>
      <c r="L28" s="66">
        <v>1920405.44</v>
      </c>
      <c r="M28" s="70">
        <v>0</v>
      </c>
      <c r="N28" s="118"/>
      <c r="O28" s="12"/>
      <c r="P28" s="12"/>
      <c r="Q28" s="12"/>
      <c r="R28" s="12"/>
      <c r="S28" s="21"/>
      <c r="T28" s="12"/>
      <c r="U28" s="12"/>
      <c r="V28" s="12"/>
      <c r="W28" s="12"/>
      <c r="X28" s="12"/>
      <c r="Y28" s="12"/>
      <c r="Z28" s="12"/>
      <c r="AA28" s="12"/>
      <c r="AB28" s="12"/>
      <c r="AC28" s="11"/>
      <c r="AD28" s="11"/>
      <c r="AE28" s="11"/>
      <c r="AF28" s="11"/>
    </row>
    <row r="29" spans="1:32" s="22" customFormat="1" ht="13.5" thickBot="1" x14ac:dyDescent="0.25">
      <c r="A29" s="11"/>
      <c r="B29" s="71"/>
      <c r="C29" s="72"/>
      <c r="D29" s="73"/>
      <c r="E29" s="74"/>
      <c r="F29" s="75"/>
      <c r="G29" s="73"/>
      <c r="H29" s="38"/>
      <c r="I29" s="38"/>
      <c r="J29" s="76"/>
      <c r="K29" s="73"/>
      <c r="L29" s="73"/>
      <c r="M29" s="77"/>
      <c r="N29" s="118"/>
      <c r="O29" s="12"/>
      <c r="P29" s="12"/>
      <c r="Q29" s="12"/>
      <c r="R29" s="12"/>
      <c r="S29" s="21"/>
      <c r="T29" s="12"/>
      <c r="U29" s="12"/>
      <c r="V29" s="12"/>
      <c r="W29" s="12"/>
      <c r="X29" s="12"/>
      <c r="Y29" s="12"/>
      <c r="Z29" s="12"/>
      <c r="AA29" s="12"/>
      <c r="AB29" s="12"/>
      <c r="AC29" s="11"/>
      <c r="AD29" s="11"/>
      <c r="AE29" s="11"/>
      <c r="AF29" s="11"/>
    </row>
    <row r="30" spans="1:32" s="22" customFormat="1" ht="18.75" customHeight="1" thickBot="1" x14ac:dyDescent="0.25">
      <c r="A30" s="11"/>
      <c r="B30" s="259" t="s">
        <v>117</v>
      </c>
      <c r="C30" s="260"/>
      <c r="D30" s="78">
        <v>5096520.2</v>
      </c>
      <c r="E30" s="78">
        <v>1920405.44</v>
      </c>
      <c r="F30" s="78">
        <v>1920405.44</v>
      </c>
      <c r="G30" s="78">
        <v>5096520.1999999993</v>
      </c>
      <c r="H30" s="79"/>
      <c r="I30" s="259" t="s">
        <v>117</v>
      </c>
      <c r="J30" s="260"/>
      <c r="K30" s="78">
        <v>1920405.44</v>
      </c>
      <c r="L30" s="78">
        <v>1920405.44</v>
      </c>
      <c r="M30" s="109">
        <v>0</v>
      </c>
      <c r="N30" s="118"/>
      <c r="O30" s="12"/>
      <c r="P30" s="12"/>
      <c r="Q30" s="12"/>
      <c r="R30" s="12"/>
      <c r="S30" s="21"/>
      <c r="T30" s="12"/>
      <c r="U30" s="12"/>
      <c r="V30" s="12"/>
      <c r="W30" s="12"/>
      <c r="X30" s="12"/>
      <c r="Y30" s="12"/>
      <c r="Z30" s="12"/>
      <c r="AA30" s="12"/>
      <c r="AB30" s="12"/>
      <c r="AC30" s="11"/>
      <c r="AD30" s="11"/>
      <c r="AE30" s="11"/>
      <c r="AF30" s="11"/>
    </row>
    <row r="31" spans="1:32" s="22" customFormat="1" ht="9.75" customHeight="1" thickBot="1" x14ac:dyDescent="0.25">
      <c r="A31" s="11"/>
      <c r="B31" s="39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80"/>
      <c r="N31" s="118"/>
      <c r="O31" s="12"/>
      <c r="P31" s="12"/>
      <c r="Q31" s="12"/>
      <c r="R31" s="12"/>
      <c r="S31" s="21"/>
      <c r="T31" s="12"/>
      <c r="U31" s="12"/>
      <c r="V31" s="12"/>
      <c r="W31" s="12"/>
      <c r="X31" s="12"/>
      <c r="Y31" s="12"/>
      <c r="Z31" s="12"/>
      <c r="AA31" s="12"/>
      <c r="AB31" s="12"/>
      <c r="AC31" s="11"/>
      <c r="AD31" s="11"/>
      <c r="AE31" s="11"/>
      <c r="AF31" s="11"/>
    </row>
    <row r="32" spans="1:32" s="22" customFormat="1" ht="15" customHeight="1" thickBot="1" x14ac:dyDescent="0.25">
      <c r="A32" s="11"/>
      <c r="B32" s="295" t="s">
        <v>119</v>
      </c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7"/>
      <c r="N32" s="118"/>
      <c r="O32" s="12"/>
      <c r="P32" s="12"/>
      <c r="Q32" s="12"/>
      <c r="R32" s="12"/>
      <c r="S32" s="21"/>
      <c r="T32" s="12"/>
      <c r="U32" s="12"/>
      <c r="V32" s="12"/>
      <c r="W32" s="12"/>
      <c r="X32" s="12"/>
      <c r="Y32" s="12"/>
      <c r="Z32" s="12"/>
      <c r="AA32" s="12"/>
      <c r="AB32" s="12"/>
      <c r="AC32" s="11"/>
      <c r="AD32" s="11"/>
      <c r="AE32" s="11"/>
      <c r="AF32" s="11"/>
    </row>
    <row r="33" spans="1:32" s="28" customFormat="1" ht="9.75" customHeight="1" x14ac:dyDescent="0.2">
      <c r="A33" s="12"/>
      <c r="B33" s="127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140"/>
      <c r="N33" s="118"/>
      <c r="O33" s="12"/>
      <c r="P33" s="12"/>
      <c r="Q33" s="12"/>
      <c r="R33" s="12"/>
      <c r="S33" s="21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s="22" customFormat="1" ht="21" customHeight="1" x14ac:dyDescent="0.2">
      <c r="A34" s="11"/>
      <c r="B34" s="44" t="s">
        <v>123</v>
      </c>
      <c r="C34" s="45"/>
      <c r="D34" s="46"/>
      <c r="E34" s="47"/>
      <c r="F34" s="48"/>
      <c r="G34" s="46"/>
      <c r="H34" s="49"/>
      <c r="I34" s="81"/>
      <c r="J34" s="51"/>
      <c r="K34" s="52"/>
      <c r="L34" s="53"/>
      <c r="M34" s="54"/>
      <c r="N34" s="118"/>
      <c r="O34" s="12"/>
      <c r="P34" s="12"/>
      <c r="Q34" s="12"/>
      <c r="R34" s="12"/>
      <c r="S34" s="21"/>
      <c r="T34" s="12"/>
      <c r="U34" s="12"/>
      <c r="V34" s="12"/>
      <c r="W34" s="12"/>
      <c r="X34" s="12"/>
      <c r="Y34" s="12"/>
      <c r="Z34" s="12"/>
      <c r="AA34" s="12"/>
      <c r="AB34" s="12"/>
      <c r="AC34" s="11"/>
      <c r="AD34" s="11"/>
      <c r="AE34" s="11"/>
      <c r="AF34" s="11"/>
    </row>
    <row r="35" spans="1:32" s="22" customFormat="1" ht="15" customHeight="1" x14ac:dyDescent="0.2">
      <c r="A35" s="11"/>
      <c r="B35" s="55" t="s">
        <v>139</v>
      </c>
      <c r="C35" s="56" t="s">
        <v>114</v>
      </c>
      <c r="D35" s="30"/>
      <c r="E35" s="31"/>
      <c r="F35" s="32"/>
      <c r="G35" s="142"/>
      <c r="H35" s="57"/>
      <c r="I35" s="58" t="s">
        <v>47</v>
      </c>
      <c r="J35" s="56" t="s">
        <v>48</v>
      </c>
      <c r="K35" s="59"/>
      <c r="L35" s="40"/>
      <c r="M35" s="65"/>
      <c r="N35" s="118"/>
      <c r="O35" s="12"/>
      <c r="P35" s="12"/>
      <c r="Q35" s="12"/>
      <c r="R35" s="12"/>
      <c r="S35" s="21"/>
      <c r="T35" s="12"/>
      <c r="U35" s="12"/>
      <c r="V35" s="12"/>
      <c r="W35" s="12"/>
      <c r="X35" s="12"/>
      <c r="Y35" s="12"/>
      <c r="Z35" s="12"/>
      <c r="AA35" s="12"/>
      <c r="AB35" s="12"/>
      <c r="AC35" s="11"/>
      <c r="AD35" s="11"/>
      <c r="AE35" s="11"/>
      <c r="AF35" s="11"/>
    </row>
    <row r="36" spans="1:32" s="22" customFormat="1" ht="21.75" customHeight="1" x14ac:dyDescent="0.2">
      <c r="A36" s="11"/>
      <c r="B36" s="61" t="s">
        <v>173</v>
      </c>
      <c r="C36" s="62" t="s">
        <v>174</v>
      </c>
      <c r="D36" s="30">
        <v>31101.68</v>
      </c>
      <c r="E36" s="31">
        <v>0</v>
      </c>
      <c r="F36" s="32">
        <v>400000</v>
      </c>
      <c r="G36" s="142">
        <v>431101.68</v>
      </c>
      <c r="H36" s="57"/>
      <c r="I36" s="63" t="s">
        <v>47</v>
      </c>
      <c r="J36" s="40" t="s">
        <v>109</v>
      </c>
      <c r="K36" s="31">
        <v>0</v>
      </c>
      <c r="L36" s="32">
        <v>400000</v>
      </c>
      <c r="M36" s="64">
        <v>400000</v>
      </c>
      <c r="N36" s="118"/>
      <c r="O36" s="12"/>
      <c r="P36" s="12"/>
      <c r="Q36" s="12"/>
      <c r="R36" s="12"/>
      <c r="S36" s="21"/>
      <c r="T36" s="12"/>
      <c r="U36" s="12"/>
      <c r="V36" s="12"/>
      <c r="W36" s="12"/>
      <c r="X36" s="12"/>
      <c r="Y36" s="12"/>
      <c r="Z36" s="12"/>
      <c r="AA36" s="12"/>
      <c r="AB36" s="12"/>
      <c r="AC36" s="11"/>
      <c r="AD36" s="11"/>
      <c r="AE36" s="11"/>
      <c r="AF36" s="11"/>
    </row>
    <row r="37" spans="1:32" s="22" customFormat="1" ht="21.75" customHeight="1" x14ac:dyDescent="0.2">
      <c r="A37" s="11"/>
      <c r="B37" s="61" t="s">
        <v>175</v>
      </c>
      <c r="C37" s="62" t="s">
        <v>166</v>
      </c>
      <c r="D37" s="30">
        <v>250000</v>
      </c>
      <c r="E37" s="31">
        <v>150000</v>
      </c>
      <c r="F37" s="32">
        <v>0</v>
      </c>
      <c r="G37" s="142">
        <v>100000</v>
      </c>
      <c r="H37" s="57"/>
      <c r="I37" s="63" t="s">
        <v>178</v>
      </c>
      <c r="J37" s="40" t="s">
        <v>109</v>
      </c>
      <c r="K37" s="31">
        <v>150000</v>
      </c>
      <c r="L37" s="32">
        <v>0</v>
      </c>
      <c r="M37" s="64">
        <v>-150000</v>
      </c>
      <c r="N37" s="118"/>
      <c r="O37" s="12"/>
      <c r="P37" s="12"/>
      <c r="Q37" s="12"/>
      <c r="R37" s="12"/>
      <c r="S37" s="21"/>
      <c r="T37" s="12"/>
      <c r="U37" s="12"/>
      <c r="V37" s="12"/>
      <c r="W37" s="12"/>
      <c r="X37" s="12"/>
      <c r="Y37" s="12"/>
      <c r="Z37" s="12"/>
      <c r="AA37" s="12"/>
      <c r="AB37" s="12"/>
      <c r="AC37" s="11"/>
      <c r="AD37" s="11"/>
      <c r="AE37" s="11"/>
      <c r="AF37" s="11"/>
    </row>
    <row r="38" spans="1:32" s="22" customFormat="1" ht="21.75" customHeight="1" x14ac:dyDescent="0.2">
      <c r="A38" s="11"/>
      <c r="B38" s="61" t="s">
        <v>176</v>
      </c>
      <c r="C38" s="62" t="s">
        <v>151</v>
      </c>
      <c r="D38" s="30">
        <v>451720</v>
      </c>
      <c r="E38" s="31">
        <v>100000</v>
      </c>
      <c r="F38" s="32">
        <v>0</v>
      </c>
      <c r="G38" s="142">
        <v>351720</v>
      </c>
      <c r="H38" s="57"/>
      <c r="I38" s="63" t="s">
        <v>47</v>
      </c>
      <c r="J38" s="40" t="s">
        <v>109</v>
      </c>
      <c r="K38" s="31">
        <v>100000</v>
      </c>
      <c r="L38" s="32">
        <v>0</v>
      </c>
      <c r="M38" s="64">
        <v>-100000</v>
      </c>
      <c r="N38" s="118"/>
      <c r="O38" s="12"/>
      <c r="P38" s="12"/>
      <c r="Q38" s="12"/>
      <c r="R38" s="12"/>
      <c r="S38" s="21"/>
      <c r="T38" s="12"/>
      <c r="U38" s="12"/>
      <c r="V38" s="12"/>
      <c r="W38" s="12"/>
      <c r="X38" s="12"/>
      <c r="Y38" s="12"/>
      <c r="Z38" s="12"/>
      <c r="AA38" s="12"/>
      <c r="AB38" s="12"/>
      <c r="AC38" s="11"/>
      <c r="AD38" s="11"/>
      <c r="AE38" s="11"/>
      <c r="AF38" s="11"/>
    </row>
    <row r="39" spans="1:32" s="22" customFormat="1" ht="17.25" customHeight="1" x14ac:dyDescent="0.2">
      <c r="A39" s="11"/>
      <c r="B39" s="55" t="s">
        <v>130</v>
      </c>
      <c r="C39" s="56" t="s">
        <v>124</v>
      </c>
      <c r="D39" s="114"/>
      <c r="E39" s="115"/>
      <c r="F39" s="116"/>
      <c r="G39" s="142"/>
      <c r="H39" s="57"/>
      <c r="I39" s="59"/>
      <c r="J39" s="40"/>
      <c r="K39" s="31"/>
      <c r="L39" s="32"/>
      <c r="M39" s="64"/>
      <c r="N39" s="118"/>
      <c r="O39" s="12"/>
      <c r="P39" s="12"/>
      <c r="Q39" s="12"/>
      <c r="R39" s="12"/>
      <c r="S39" s="21"/>
      <c r="T39" s="12"/>
      <c r="U39" s="12"/>
      <c r="V39" s="12"/>
      <c r="W39" s="12"/>
      <c r="X39" s="12"/>
      <c r="Y39" s="12"/>
      <c r="Z39" s="12"/>
      <c r="AA39" s="12"/>
      <c r="AB39" s="12"/>
      <c r="AC39" s="11"/>
      <c r="AD39" s="11"/>
      <c r="AE39" s="11"/>
      <c r="AF39" s="11"/>
    </row>
    <row r="40" spans="1:32" s="22" customFormat="1" ht="19.5" customHeight="1" x14ac:dyDescent="0.2">
      <c r="A40" s="11"/>
      <c r="B40" s="61" t="s">
        <v>177</v>
      </c>
      <c r="C40" s="62" t="s">
        <v>129</v>
      </c>
      <c r="D40" s="30">
        <v>250421.34</v>
      </c>
      <c r="E40" s="31">
        <v>150000</v>
      </c>
      <c r="F40" s="32">
        <v>0</v>
      </c>
      <c r="G40" s="142">
        <v>100421.34</v>
      </c>
      <c r="H40" s="57"/>
      <c r="I40" s="63" t="s">
        <v>47</v>
      </c>
      <c r="J40" s="40" t="s">
        <v>109</v>
      </c>
      <c r="K40" s="31">
        <v>150000</v>
      </c>
      <c r="L40" s="32">
        <v>0</v>
      </c>
      <c r="M40" s="64">
        <v>-150000</v>
      </c>
      <c r="N40" s="118"/>
      <c r="O40" s="12"/>
      <c r="P40" s="12"/>
      <c r="Q40" s="12"/>
      <c r="R40" s="12"/>
      <c r="S40" s="21"/>
      <c r="T40" s="12"/>
      <c r="U40" s="12"/>
      <c r="V40" s="12"/>
      <c r="W40" s="12"/>
      <c r="X40" s="12"/>
      <c r="Y40" s="12"/>
      <c r="Z40" s="12"/>
      <c r="AA40" s="12"/>
      <c r="AB40" s="12"/>
      <c r="AC40" s="11"/>
      <c r="AD40" s="11"/>
      <c r="AE40" s="11"/>
      <c r="AF40" s="11"/>
    </row>
    <row r="41" spans="1:32" s="22" customFormat="1" ht="18.75" customHeight="1" x14ac:dyDescent="0.2">
      <c r="A41" s="11"/>
      <c r="B41" s="255" t="s">
        <v>122</v>
      </c>
      <c r="C41" s="256"/>
      <c r="D41" s="66">
        <v>983243.0199999999</v>
      </c>
      <c r="E41" s="66">
        <v>400000</v>
      </c>
      <c r="F41" s="66">
        <v>400000</v>
      </c>
      <c r="G41" s="66">
        <v>983243.0199999999</v>
      </c>
      <c r="H41" s="162"/>
      <c r="I41" s="68"/>
      <c r="J41" s="69" t="s">
        <v>110</v>
      </c>
      <c r="K41" s="66">
        <v>400000</v>
      </c>
      <c r="L41" s="66">
        <v>400000</v>
      </c>
      <c r="M41" s="70">
        <v>0</v>
      </c>
      <c r="N41" s="118"/>
      <c r="O41" s="12"/>
      <c r="P41" s="12"/>
      <c r="Q41" s="12"/>
      <c r="R41" s="12"/>
      <c r="S41" s="21"/>
      <c r="T41" s="12"/>
      <c r="U41" s="12"/>
      <c r="V41" s="12"/>
      <c r="W41" s="12"/>
      <c r="X41" s="12"/>
      <c r="Y41" s="12"/>
      <c r="Z41" s="12"/>
      <c r="AA41" s="12"/>
      <c r="AB41" s="12"/>
      <c r="AC41" s="11"/>
      <c r="AD41" s="11"/>
      <c r="AE41" s="11"/>
      <c r="AF41" s="11"/>
    </row>
    <row r="42" spans="1:32" s="11" customFormat="1" ht="12.75" customHeight="1" x14ac:dyDescent="0.2">
      <c r="B42" s="127"/>
      <c r="C42" s="35"/>
      <c r="D42" s="35"/>
      <c r="E42" s="35"/>
      <c r="F42" s="35"/>
      <c r="G42" s="38"/>
      <c r="H42" s="38"/>
      <c r="I42" s="38"/>
      <c r="J42" s="38"/>
      <c r="K42" s="38"/>
      <c r="L42" s="38"/>
      <c r="M42" s="80"/>
      <c r="N42" s="118"/>
      <c r="O42" s="12"/>
      <c r="P42" s="12"/>
      <c r="Q42" s="12"/>
      <c r="R42" s="12"/>
      <c r="S42" s="21"/>
      <c r="T42" s="12"/>
      <c r="U42" s="12"/>
      <c r="V42" s="12"/>
      <c r="W42" s="12"/>
      <c r="X42" s="12"/>
      <c r="Y42" s="12"/>
      <c r="Z42" s="12"/>
      <c r="AA42" s="12"/>
      <c r="AB42" s="12"/>
    </row>
    <row r="43" spans="1:32" s="22" customFormat="1" ht="22.5" customHeight="1" x14ac:dyDescent="0.2">
      <c r="A43" s="11"/>
      <c r="B43" s="44" t="s">
        <v>120</v>
      </c>
      <c r="C43" s="45"/>
      <c r="D43" s="46"/>
      <c r="E43" s="47"/>
      <c r="F43" s="48"/>
      <c r="G43" s="46"/>
      <c r="H43" s="49"/>
      <c r="I43" s="81"/>
      <c r="J43" s="51"/>
      <c r="K43" s="52"/>
      <c r="L43" s="53"/>
      <c r="M43" s="54"/>
      <c r="N43" s="117"/>
      <c r="O43" s="12"/>
      <c r="P43" s="12"/>
      <c r="Q43" s="12"/>
      <c r="R43" s="12"/>
      <c r="S43" s="21"/>
      <c r="T43" s="12"/>
      <c r="U43" s="12"/>
      <c r="V43" s="12"/>
      <c r="W43" s="12"/>
      <c r="X43" s="12"/>
      <c r="Y43" s="12"/>
      <c r="Z43" s="12"/>
      <c r="AA43" s="12"/>
      <c r="AB43" s="12"/>
      <c r="AC43" s="11"/>
      <c r="AD43" s="11"/>
      <c r="AE43" s="11"/>
      <c r="AF43" s="11"/>
    </row>
    <row r="44" spans="1:32" s="22" customFormat="1" ht="12.75" customHeight="1" x14ac:dyDescent="0.2">
      <c r="A44" s="11"/>
      <c r="B44" s="55" t="s">
        <v>180</v>
      </c>
      <c r="C44" s="56" t="s">
        <v>114</v>
      </c>
      <c r="D44" s="30"/>
      <c r="E44" s="31"/>
      <c r="F44" s="32"/>
      <c r="G44" s="30"/>
      <c r="H44" s="57"/>
      <c r="I44" s="58" t="s">
        <v>47</v>
      </c>
      <c r="J44" s="56" t="s">
        <v>48</v>
      </c>
      <c r="K44" s="31"/>
      <c r="L44" s="32"/>
      <c r="M44" s="64"/>
      <c r="N44" s="117"/>
      <c r="O44" s="12"/>
      <c r="P44" s="12"/>
      <c r="Q44" s="12"/>
      <c r="R44" s="12"/>
      <c r="S44" s="21"/>
      <c r="T44" s="12"/>
      <c r="U44" s="12"/>
      <c r="V44" s="12"/>
      <c r="W44" s="12"/>
      <c r="X44" s="12"/>
      <c r="Y44" s="12"/>
      <c r="Z44" s="12"/>
      <c r="AA44" s="12"/>
      <c r="AB44" s="12"/>
      <c r="AC44" s="11"/>
      <c r="AD44" s="11"/>
      <c r="AE44" s="11"/>
      <c r="AF44" s="11"/>
    </row>
    <row r="45" spans="1:32" s="22" customFormat="1" ht="23.25" customHeight="1" x14ac:dyDescent="0.2">
      <c r="A45" s="11"/>
      <c r="B45" s="61" t="s">
        <v>179</v>
      </c>
      <c r="C45" s="62" t="s">
        <v>174</v>
      </c>
      <c r="D45" s="30">
        <v>23343.89</v>
      </c>
      <c r="E45" s="31">
        <v>0</v>
      </c>
      <c r="F45" s="32">
        <v>100246.54</v>
      </c>
      <c r="G45" s="142">
        <v>123590.43</v>
      </c>
      <c r="H45" s="57"/>
      <c r="I45" s="63" t="s">
        <v>43</v>
      </c>
      <c r="J45" s="40" t="s">
        <v>44</v>
      </c>
      <c r="K45" s="31">
        <v>0</v>
      </c>
      <c r="L45" s="32">
        <v>100246.54</v>
      </c>
      <c r="M45" s="64">
        <v>100246.54</v>
      </c>
      <c r="N45" s="117"/>
      <c r="O45" s="12"/>
      <c r="P45" s="12"/>
      <c r="Q45" s="12"/>
      <c r="R45" s="12"/>
      <c r="S45" s="21"/>
      <c r="T45" s="12"/>
      <c r="U45" s="12"/>
      <c r="V45" s="12"/>
      <c r="W45" s="12"/>
      <c r="X45" s="12"/>
      <c r="Y45" s="12"/>
      <c r="Z45" s="12"/>
      <c r="AA45" s="12"/>
      <c r="AB45" s="12"/>
      <c r="AC45" s="11"/>
      <c r="AD45" s="11"/>
      <c r="AE45" s="11"/>
      <c r="AF45" s="11"/>
    </row>
    <row r="46" spans="1:32" s="22" customFormat="1" ht="17.25" customHeight="1" x14ac:dyDescent="0.2">
      <c r="A46" s="11"/>
      <c r="B46" s="55" t="s">
        <v>158</v>
      </c>
      <c r="C46" s="56" t="s">
        <v>124</v>
      </c>
      <c r="D46" s="30"/>
      <c r="E46" s="31"/>
      <c r="F46" s="32"/>
      <c r="G46" s="30"/>
      <c r="H46" s="57"/>
      <c r="I46" s="63"/>
      <c r="J46" s="40"/>
      <c r="K46" s="31"/>
      <c r="L46" s="32"/>
      <c r="M46" s="64"/>
      <c r="N46" s="117"/>
      <c r="O46" s="12"/>
      <c r="P46" s="12"/>
      <c r="Q46" s="12"/>
      <c r="R46" s="12"/>
      <c r="S46" s="21"/>
      <c r="T46" s="12"/>
      <c r="U46" s="12"/>
      <c r="V46" s="12"/>
      <c r="W46" s="12"/>
      <c r="X46" s="12"/>
      <c r="Y46" s="12"/>
      <c r="Z46" s="12"/>
      <c r="AA46" s="12"/>
      <c r="AB46" s="12"/>
      <c r="AC46" s="11"/>
      <c r="AD46" s="11"/>
      <c r="AE46" s="11"/>
      <c r="AF46" s="11"/>
    </row>
    <row r="47" spans="1:32" s="22" customFormat="1" ht="22.5" customHeight="1" x14ac:dyDescent="0.2">
      <c r="A47" s="11"/>
      <c r="B47" s="61" t="s">
        <v>181</v>
      </c>
      <c r="C47" s="62" t="s">
        <v>131</v>
      </c>
      <c r="D47" s="30">
        <v>100246.54</v>
      </c>
      <c r="E47" s="31">
        <v>100246.54</v>
      </c>
      <c r="F47" s="32">
        <v>0</v>
      </c>
      <c r="G47" s="142">
        <v>0</v>
      </c>
      <c r="H47" s="57"/>
      <c r="I47" s="63" t="s">
        <v>47</v>
      </c>
      <c r="J47" s="40" t="s">
        <v>109</v>
      </c>
      <c r="K47" s="31">
        <v>100246.54</v>
      </c>
      <c r="L47" s="32">
        <v>0</v>
      </c>
      <c r="M47" s="64">
        <v>-100246.54</v>
      </c>
      <c r="N47" s="118"/>
      <c r="O47" s="12"/>
      <c r="P47" s="12"/>
      <c r="Q47" s="12"/>
      <c r="R47" s="12"/>
      <c r="S47" s="21"/>
      <c r="T47" s="12"/>
      <c r="U47" s="12"/>
      <c r="V47" s="12"/>
      <c r="W47" s="12"/>
      <c r="X47" s="12"/>
      <c r="Y47" s="12"/>
      <c r="Z47" s="12"/>
      <c r="AA47" s="12"/>
      <c r="AB47" s="12"/>
      <c r="AC47" s="11"/>
      <c r="AD47" s="11"/>
      <c r="AE47" s="11"/>
      <c r="AF47" s="11"/>
    </row>
    <row r="48" spans="1:32" s="22" customFormat="1" ht="21.75" customHeight="1" thickBot="1" x14ac:dyDescent="0.25">
      <c r="A48" s="11"/>
      <c r="B48" s="261" t="s">
        <v>121</v>
      </c>
      <c r="C48" s="262"/>
      <c r="D48" s="124">
        <v>123590.43</v>
      </c>
      <c r="E48" s="124">
        <v>100246.54</v>
      </c>
      <c r="F48" s="124">
        <v>100246.54</v>
      </c>
      <c r="G48" s="124">
        <v>123590.43</v>
      </c>
      <c r="H48" s="83"/>
      <c r="I48" s="125"/>
      <c r="J48" s="126" t="s">
        <v>110</v>
      </c>
      <c r="K48" s="124">
        <v>100246.54</v>
      </c>
      <c r="L48" s="124">
        <v>100246.54</v>
      </c>
      <c r="M48" s="131">
        <v>0</v>
      </c>
      <c r="N48" s="118"/>
      <c r="O48" s="12"/>
      <c r="P48" s="12"/>
      <c r="Q48" s="12"/>
      <c r="R48" s="12"/>
      <c r="S48" s="21"/>
      <c r="T48" s="12"/>
      <c r="U48" s="12"/>
      <c r="V48" s="12"/>
      <c r="W48" s="12"/>
      <c r="X48" s="12"/>
      <c r="Y48" s="12"/>
      <c r="Z48" s="12"/>
      <c r="AA48" s="12"/>
      <c r="AB48" s="12"/>
      <c r="AC48" s="11"/>
      <c r="AD48" s="11"/>
      <c r="AE48" s="11"/>
      <c r="AF48" s="11"/>
    </row>
    <row r="49" spans="1:32" s="22" customFormat="1" ht="14.25" customHeight="1" thickBot="1" x14ac:dyDescent="0.25">
      <c r="A49" s="11"/>
      <c r="B49" s="72"/>
      <c r="C49" s="72"/>
      <c r="D49" s="73"/>
      <c r="E49" s="74"/>
      <c r="F49" s="75"/>
      <c r="G49" s="73"/>
      <c r="H49" s="38"/>
      <c r="I49" s="38"/>
      <c r="J49" s="76"/>
      <c r="K49" s="73"/>
      <c r="L49" s="73"/>
      <c r="M49" s="73"/>
      <c r="N49" s="118"/>
      <c r="O49" s="12"/>
      <c r="P49" s="12"/>
      <c r="Q49" s="12"/>
      <c r="R49" s="12"/>
      <c r="S49" s="21"/>
      <c r="T49" s="12"/>
      <c r="U49" s="12"/>
      <c r="V49" s="12"/>
      <c r="W49" s="12"/>
      <c r="X49" s="12"/>
      <c r="Y49" s="12"/>
      <c r="Z49" s="12"/>
      <c r="AA49" s="12"/>
      <c r="AB49" s="12"/>
      <c r="AC49" s="11"/>
      <c r="AD49" s="11"/>
      <c r="AE49" s="11"/>
      <c r="AF49" s="11"/>
    </row>
    <row r="50" spans="1:32" s="22" customFormat="1" ht="22.5" customHeight="1" x14ac:dyDescent="0.2">
      <c r="A50" s="11"/>
      <c r="B50" s="84" t="s">
        <v>140</v>
      </c>
      <c r="C50" s="85"/>
      <c r="D50" s="86"/>
      <c r="E50" s="87"/>
      <c r="F50" s="88"/>
      <c r="G50" s="86"/>
      <c r="H50" s="89"/>
      <c r="I50" s="90"/>
      <c r="J50" s="91"/>
      <c r="K50" s="92"/>
      <c r="L50" s="93"/>
      <c r="M50" s="94"/>
      <c r="N50" s="117"/>
      <c r="O50" s="12"/>
      <c r="P50" s="12"/>
      <c r="Q50" s="12"/>
      <c r="R50" s="12"/>
      <c r="S50" s="21"/>
      <c r="T50" s="12"/>
      <c r="U50" s="12"/>
      <c r="V50" s="12"/>
      <c r="W50" s="12"/>
      <c r="X50" s="12"/>
      <c r="Y50" s="12"/>
      <c r="Z50" s="12"/>
      <c r="AA50" s="12"/>
      <c r="AB50" s="12"/>
      <c r="AC50" s="11"/>
      <c r="AD50" s="11"/>
      <c r="AE50" s="11"/>
      <c r="AF50" s="11"/>
    </row>
    <row r="51" spans="1:32" s="22" customFormat="1" ht="18.75" customHeight="1" x14ac:dyDescent="0.2">
      <c r="A51" s="11"/>
      <c r="B51" s="55" t="s">
        <v>141</v>
      </c>
      <c r="C51" s="56" t="s">
        <v>114</v>
      </c>
      <c r="D51" s="30"/>
      <c r="E51" s="31"/>
      <c r="F51" s="32"/>
      <c r="G51" s="30"/>
      <c r="H51" s="57"/>
      <c r="I51" s="58" t="s">
        <v>47</v>
      </c>
      <c r="J51" s="56" t="s">
        <v>48</v>
      </c>
      <c r="K51" s="31"/>
      <c r="L51" s="32"/>
      <c r="M51" s="64"/>
      <c r="N51" s="117"/>
      <c r="O51" s="12"/>
      <c r="P51" s="12"/>
      <c r="Q51" s="12"/>
      <c r="R51" s="12"/>
      <c r="S51" s="21"/>
      <c r="T51" s="12"/>
      <c r="U51" s="12"/>
      <c r="V51" s="12"/>
      <c r="W51" s="12"/>
      <c r="X51" s="12"/>
      <c r="Y51" s="12"/>
      <c r="Z51" s="12"/>
      <c r="AA51" s="12"/>
      <c r="AB51" s="12"/>
      <c r="AC51" s="11"/>
      <c r="AD51" s="11"/>
      <c r="AE51" s="11"/>
      <c r="AF51" s="11"/>
    </row>
    <row r="52" spans="1:32" s="22" customFormat="1" ht="21" customHeight="1" x14ac:dyDescent="0.2">
      <c r="A52" s="11"/>
      <c r="B52" s="61" t="s">
        <v>182</v>
      </c>
      <c r="C52" s="62" t="s">
        <v>183</v>
      </c>
      <c r="D52" s="30">
        <v>500000</v>
      </c>
      <c r="E52" s="31">
        <v>100000</v>
      </c>
      <c r="F52" s="32">
        <v>0</v>
      </c>
      <c r="G52" s="142">
        <v>400000</v>
      </c>
      <c r="H52" s="57"/>
      <c r="I52" s="63" t="s">
        <v>47</v>
      </c>
      <c r="J52" s="40" t="s">
        <v>109</v>
      </c>
      <c r="K52" s="31">
        <v>100000</v>
      </c>
      <c r="L52" s="32">
        <v>0</v>
      </c>
      <c r="M52" s="64">
        <v>-100000</v>
      </c>
      <c r="N52" s="118"/>
      <c r="O52" s="12"/>
      <c r="P52" s="12"/>
      <c r="Q52" s="12"/>
      <c r="R52" s="12"/>
      <c r="S52" s="21"/>
      <c r="T52" s="12"/>
      <c r="U52" s="12"/>
      <c r="V52" s="12"/>
      <c r="W52" s="12"/>
      <c r="X52" s="12"/>
      <c r="Y52" s="12"/>
      <c r="Z52" s="12"/>
      <c r="AA52" s="12"/>
      <c r="AB52" s="12"/>
      <c r="AC52" s="11"/>
      <c r="AD52" s="11"/>
      <c r="AE52" s="11"/>
      <c r="AF52" s="11"/>
    </row>
    <row r="53" spans="1:32" s="22" customFormat="1" ht="27" customHeight="1" x14ac:dyDescent="0.2">
      <c r="A53" s="11"/>
      <c r="B53" s="61" t="s">
        <v>184</v>
      </c>
      <c r="C53" s="62" t="s">
        <v>174</v>
      </c>
      <c r="D53" s="30">
        <v>0</v>
      </c>
      <c r="E53" s="31">
        <v>0</v>
      </c>
      <c r="F53" s="32">
        <v>100000</v>
      </c>
      <c r="G53" s="142">
        <v>100000</v>
      </c>
      <c r="H53" s="57"/>
      <c r="I53" s="63" t="s">
        <v>47</v>
      </c>
      <c r="J53" s="40" t="s">
        <v>109</v>
      </c>
      <c r="K53" s="31">
        <v>0</v>
      </c>
      <c r="L53" s="32">
        <v>100000</v>
      </c>
      <c r="M53" s="64">
        <v>100000</v>
      </c>
      <c r="N53" s="118"/>
      <c r="O53" s="12"/>
      <c r="P53" s="12"/>
      <c r="Q53" s="12"/>
      <c r="R53" s="12"/>
      <c r="S53" s="21"/>
      <c r="T53" s="12"/>
      <c r="U53" s="12"/>
      <c r="V53" s="12"/>
      <c r="W53" s="12"/>
      <c r="X53" s="12"/>
      <c r="Y53" s="12"/>
      <c r="Z53" s="12"/>
      <c r="AA53" s="12"/>
      <c r="AB53" s="12"/>
      <c r="AC53" s="11"/>
      <c r="AD53" s="11"/>
      <c r="AE53" s="11"/>
      <c r="AF53" s="11"/>
    </row>
    <row r="54" spans="1:32" s="22" customFormat="1" ht="18" customHeight="1" x14ac:dyDescent="0.2">
      <c r="A54" s="11"/>
      <c r="B54" s="255" t="s">
        <v>150</v>
      </c>
      <c r="C54" s="256"/>
      <c r="D54" s="66">
        <v>500000</v>
      </c>
      <c r="E54" s="66">
        <v>100000</v>
      </c>
      <c r="F54" s="66">
        <v>100000</v>
      </c>
      <c r="G54" s="66">
        <v>500000</v>
      </c>
      <c r="H54" s="67"/>
      <c r="I54" s="68"/>
      <c r="J54" s="69" t="s">
        <v>110</v>
      </c>
      <c r="K54" s="66">
        <v>100000</v>
      </c>
      <c r="L54" s="66">
        <v>100000</v>
      </c>
      <c r="M54" s="70">
        <v>0</v>
      </c>
      <c r="N54" s="118"/>
      <c r="O54" s="12"/>
      <c r="P54" s="12"/>
      <c r="Q54" s="12"/>
      <c r="R54" s="12"/>
      <c r="S54" s="21"/>
      <c r="T54" s="12"/>
      <c r="U54" s="12"/>
      <c r="V54" s="12"/>
      <c r="W54" s="12"/>
      <c r="X54" s="12"/>
      <c r="Y54" s="12"/>
      <c r="Z54" s="12"/>
      <c r="AA54" s="12"/>
      <c r="AB54" s="12"/>
      <c r="AC54" s="11"/>
      <c r="AD54" s="11"/>
      <c r="AE54" s="11"/>
      <c r="AF54" s="11"/>
    </row>
    <row r="55" spans="1:32" s="22" customFormat="1" ht="10.5" customHeight="1" x14ac:dyDescent="0.2">
      <c r="A55" s="11"/>
      <c r="B55" s="71"/>
      <c r="C55" s="72"/>
      <c r="D55" s="73"/>
      <c r="E55" s="73"/>
      <c r="F55" s="73"/>
      <c r="G55" s="73"/>
      <c r="H55" s="38"/>
      <c r="I55" s="38"/>
      <c r="J55" s="76"/>
      <c r="K55" s="73"/>
      <c r="L55" s="73"/>
      <c r="M55" s="77"/>
      <c r="N55" s="118"/>
      <c r="O55" s="12"/>
      <c r="P55" s="12"/>
      <c r="Q55" s="12"/>
      <c r="R55" s="12"/>
      <c r="S55" s="21"/>
      <c r="T55" s="12"/>
      <c r="U55" s="12"/>
      <c r="V55" s="12"/>
      <c r="W55" s="12"/>
      <c r="X55" s="12"/>
      <c r="Y55" s="12"/>
      <c r="Z55" s="12"/>
      <c r="AA55" s="12"/>
      <c r="AB55" s="12"/>
      <c r="AC55" s="11"/>
      <c r="AD55" s="11"/>
      <c r="AE55" s="11"/>
      <c r="AF55" s="11"/>
    </row>
    <row r="56" spans="1:32" s="22" customFormat="1" ht="18.75" customHeight="1" x14ac:dyDescent="0.2">
      <c r="A56" s="11"/>
      <c r="B56" s="129" t="s">
        <v>196</v>
      </c>
      <c r="C56" s="105"/>
      <c r="D56" s="73"/>
      <c r="E56" s="97"/>
      <c r="F56" s="98"/>
      <c r="G56" s="73"/>
      <c r="H56" s="57"/>
      <c r="I56" s="41"/>
      <c r="J56" s="42"/>
      <c r="K56" s="59"/>
      <c r="L56" s="40"/>
      <c r="M56" s="43"/>
      <c r="N56" s="117"/>
      <c r="O56" s="12"/>
      <c r="P56" s="12"/>
      <c r="Q56" s="12"/>
      <c r="R56" s="12"/>
      <c r="S56" s="21"/>
      <c r="T56" s="12"/>
      <c r="U56" s="12"/>
      <c r="V56" s="12"/>
      <c r="W56" s="12"/>
      <c r="X56" s="12"/>
      <c r="Y56" s="12"/>
      <c r="Z56" s="12"/>
      <c r="AA56" s="12"/>
      <c r="AB56" s="12"/>
      <c r="AC56" s="11"/>
      <c r="AD56" s="11"/>
      <c r="AE56" s="11"/>
      <c r="AF56" s="11"/>
    </row>
    <row r="57" spans="1:32" s="22" customFormat="1" ht="18" customHeight="1" x14ac:dyDescent="0.2">
      <c r="A57" s="11"/>
      <c r="B57" s="55" t="s">
        <v>197</v>
      </c>
      <c r="C57" s="56" t="s">
        <v>42</v>
      </c>
      <c r="D57" s="30"/>
      <c r="E57" s="31"/>
      <c r="F57" s="32"/>
      <c r="G57" s="30"/>
      <c r="H57" s="57"/>
      <c r="I57" s="58" t="s">
        <v>41</v>
      </c>
      <c r="J57" s="56" t="s">
        <v>42</v>
      </c>
      <c r="K57" s="31"/>
      <c r="L57" s="32"/>
      <c r="M57" s="64"/>
      <c r="N57" s="118"/>
      <c r="O57" s="12"/>
      <c r="P57" s="12"/>
      <c r="Q57" s="12"/>
      <c r="R57" s="12"/>
      <c r="S57" s="21"/>
      <c r="T57" s="12"/>
      <c r="U57" s="12"/>
      <c r="V57" s="12"/>
      <c r="W57" s="12"/>
      <c r="X57" s="12"/>
      <c r="Y57" s="12"/>
      <c r="Z57" s="12"/>
      <c r="AA57" s="12"/>
      <c r="AB57" s="12"/>
      <c r="AC57" s="11"/>
      <c r="AD57" s="11"/>
      <c r="AE57" s="11"/>
      <c r="AF57" s="11"/>
    </row>
    <row r="58" spans="1:32" s="22" customFormat="1" ht="18" customHeight="1" x14ac:dyDescent="0.2">
      <c r="A58" s="11"/>
      <c r="B58" s="61" t="s">
        <v>190</v>
      </c>
      <c r="C58" s="62" t="s">
        <v>147</v>
      </c>
      <c r="D58" s="30">
        <v>282422</v>
      </c>
      <c r="E58" s="31">
        <v>0</v>
      </c>
      <c r="F58" s="32">
        <v>161696.93</v>
      </c>
      <c r="G58" s="142">
        <v>444118.93</v>
      </c>
      <c r="H58" s="57"/>
      <c r="I58" s="63" t="s">
        <v>43</v>
      </c>
      <c r="J58" s="40" t="s">
        <v>44</v>
      </c>
      <c r="K58" s="31">
        <v>0</v>
      </c>
      <c r="L58" s="32">
        <v>161696.93</v>
      </c>
      <c r="M58" s="64">
        <v>161696.93</v>
      </c>
      <c r="N58" s="118"/>
      <c r="O58" s="12"/>
      <c r="P58" s="12"/>
      <c r="Q58" s="12"/>
      <c r="R58" s="12"/>
      <c r="S58" s="21"/>
      <c r="T58" s="12"/>
      <c r="U58" s="12"/>
      <c r="V58" s="12"/>
      <c r="W58" s="12"/>
      <c r="X58" s="12"/>
      <c r="Y58" s="12"/>
      <c r="Z58" s="12"/>
      <c r="AA58" s="12"/>
      <c r="AB58" s="12"/>
      <c r="AC58" s="11"/>
      <c r="AD58" s="11"/>
      <c r="AE58" s="11"/>
      <c r="AF58" s="11"/>
    </row>
    <row r="59" spans="1:32" s="22" customFormat="1" ht="18" customHeight="1" x14ac:dyDescent="0.2">
      <c r="A59" s="11"/>
      <c r="B59" s="61" t="s">
        <v>191</v>
      </c>
      <c r="C59" s="62" t="s">
        <v>142</v>
      </c>
      <c r="D59" s="30">
        <v>461696.93</v>
      </c>
      <c r="E59" s="31">
        <v>261696.93</v>
      </c>
      <c r="F59" s="32">
        <v>0</v>
      </c>
      <c r="G59" s="142">
        <v>200000</v>
      </c>
      <c r="H59" s="57"/>
      <c r="I59" s="63" t="s">
        <v>43</v>
      </c>
      <c r="J59" s="40" t="s">
        <v>44</v>
      </c>
      <c r="K59" s="31">
        <v>261696.93</v>
      </c>
      <c r="L59" s="32">
        <v>0</v>
      </c>
      <c r="M59" s="64">
        <v>-261696.93</v>
      </c>
      <c r="N59" s="118"/>
      <c r="O59" s="12"/>
      <c r="P59" s="12"/>
      <c r="Q59" s="12"/>
      <c r="R59" s="12"/>
      <c r="S59" s="21"/>
      <c r="T59" s="12"/>
      <c r="U59" s="12"/>
      <c r="V59" s="12"/>
      <c r="W59" s="12"/>
      <c r="X59" s="12"/>
      <c r="Y59" s="12"/>
      <c r="Z59" s="12"/>
      <c r="AA59" s="12"/>
      <c r="AB59" s="12"/>
      <c r="AC59" s="11"/>
      <c r="AD59" s="11"/>
      <c r="AE59" s="11"/>
      <c r="AF59" s="11"/>
    </row>
    <row r="60" spans="1:32" s="22" customFormat="1" ht="18" customHeight="1" x14ac:dyDescent="0.2">
      <c r="A60" s="11"/>
      <c r="B60" s="61" t="s">
        <v>192</v>
      </c>
      <c r="C60" s="62" t="s">
        <v>152</v>
      </c>
      <c r="D60" s="30">
        <v>283820.84000000003</v>
      </c>
      <c r="E60" s="31">
        <v>0</v>
      </c>
      <c r="F60" s="32">
        <v>400000</v>
      </c>
      <c r="G60" s="142">
        <v>683820.84000000008</v>
      </c>
      <c r="H60" s="57"/>
      <c r="I60" s="63" t="s">
        <v>43</v>
      </c>
      <c r="J60" s="40" t="s">
        <v>44</v>
      </c>
      <c r="K60" s="31">
        <v>0</v>
      </c>
      <c r="L60" s="32">
        <v>400000</v>
      </c>
      <c r="M60" s="64">
        <v>400000</v>
      </c>
      <c r="N60" s="118"/>
      <c r="O60" s="12"/>
      <c r="P60" s="12"/>
      <c r="Q60" s="12"/>
      <c r="R60" s="12"/>
      <c r="S60" s="21"/>
      <c r="T60" s="12"/>
      <c r="U60" s="12"/>
      <c r="V60" s="12"/>
      <c r="W60" s="12"/>
      <c r="X60" s="12"/>
      <c r="Y60" s="12"/>
      <c r="Z60" s="12"/>
      <c r="AA60" s="12"/>
      <c r="AB60" s="12"/>
      <c r="AC60" s="11"/>
      <c r="AD60" s="11"/>
      <c r="AE60" s="11"/>
      <c r="AF60" s="11"/>
    </row>
    <row r="61" spans="1:32" s="22" customFormat="1" ht="18" customHeight="1" x14ac:dyDescent="0.2">
      <c r="A61" s="11"/>
      <c r="B61" s="61" t="s">
        <v>193</v>
      </c>
      <c r="C61" s="62" t="s">
        <v>185</v>
      </c>
      <c r="D61" s="30">
        <v>141242</v>
      </c>
      <c r="E61" s="31">
        <v>141242</v>
      </c>
      <c r="F61" s="32">
        <v>0</v>
      </c>
      <c r="G61" s="142">
        <v>0</v>
      </c>
      <c r="H61" s="57"/>
      <c r="I61" s="63" t="s">
        <v>43</v>
      </c>
      <c r="J61" s="40" t="s">
        <v>44</v>
      </c>
      <c r="K61" s="31">
        <v>141242</v>
      </c>
      <c r="L61" s="32">
        <v>0</v>
      </c>
      <c r="M61" s="64">
        <v>-141242</v>
      </c>
      <c r="N61" s="118"/>
      <c r="O61" s="12"/>
      <c r="P61" s="12"/>
      <c r="Q61" s="12"/>
      <c r="R61" s="12"/>
      <c r="S61" s="21"/>
      <c r="T61" s="12"/>
      <c r="U61" s="12"/>
      <c r="V61" s="12"/>
      <c r="W61" s="12"/>
      <c r="X61" s="12"/>
      <c r="Y61" s="12"/>
      <c r="Z61" s="12"/>
      <c r="AA61" s="12"/>
      <c r="AB61" s="12"/>
      <c r="AC61" s="11"/>
      <c r="AD61" s="11"/>
      <c r="AE61" s="11"/>
      <c r="AF61" s="11"/>
    </row>
    <row r="62" spans="1:32" s="22" customFormat="1" ht="15" customHeight="1" x14ac:dyDescent="0.2">
      <c r="A62" s="11"/>
      <c r="B62" s="55" t="s">
        <v>199</v>
      </c>
      <c r="C62" s="56" t="s">
        <v>114</v>
      </c>
      <c r="D62" s="30"/>
      <c r="E62" s="31"/>
      <c r="F62" s="32"/>
      <c r="G62" s="142"/>
      <c r="H62" s="57"/>
      <c r="I62" s="58" t="s">
        <v>47</v>
      </c>
      <c r="J62" s="56" t="s">
        <v>48</v>
      </c>
      <c r="K62" s="31"/>
      <c r="L62" s="32"/>
      <c r="M62" s="64"/>
      <c r="N62" s="118"/>
      <c r="O62" s="12"/>
      <c r="P62" s="12"/>
      <c r="Q62" s="12"/>
      <c r="R62" s="12"/>
      <c r="S62" s="21"/>
      <c r="T62" s="12"/>
      <c r="U62" s="12"/>
      <c r="V62" s="12"/>
      <c r="W62" s="12"/>
      <c r="X62" s="12"/>
      <c r="Y62" s="12"/>
      <c r="Z62" s="12"/>
      <c r="AA62" s="12"/>
      <c r="AB62" s="12"/>
      <c r="AC62" s="11"/>
      <c r="AD62" s="11"/>
      <c r="AE62" s="11"/>
      <c r="AF62" s="11"/>
    </row>
    <row r="63" spans="1:32" s="22" customFormat="1" ht="18" customHeight="1" x14ac:dyDescent="0.2">
      <c r="A63" s="11"/>
      <c r="B63" s="61" t="s">
        <v>188</v>
      </c>
      <c r="C63" s="62" t="s">
        <v>151</v>
      </c>
      <c r="D63" s="30">
        <v>50000</v>
      </c>
      <c r="E63" s="31">
        <v>50000</v>
      </c>
      <c r="F63" s="32">
        <v>0</v>
      </c>
      <c r="G63" s="142">
        <v>0</v>
      </c>
      <c r="H63" s="57"/>
      <c r="I63" s="63" t="s">
        <v>47</v>
      </c>
      <c r="J63" s="40" t="s">
        <v>109</v>
      </c>
      <c r="K63" s="31">
        <v>50000</v>
      </c>
      <c r="L63" s="32">
        <v>0</v>
      </c>
      <c r="M63" s="64">
        <v>-50000</v>
      </c>
      <c r="N63" s="118"/>
      <c r="O63" s="12"/>
      <c r="P63" s="12"/>
      <c r="Q63" s="12"/>
      <c r="R63" s="12"/>
      <c r="S63" s="21"/>
      <c r="T63" s="12"/>
      <c r="U63" s="12"/>
      <c r="V63" s="12"/>
      <c r="W63" s="12"/>
      <c r="X63" s="12"/>
      <c r="Y63" s="12"/>
      <c r="Z63" s="12"/>
      <c r="AA63" s="12"/>
      <c r="AB63" s="12"/>
      <c r="AC63" s="11"/>
      <c r="AD63" s="11"/>
      <c r="AE63" s="11"/>
      <c r="AF63" s="11"/>
    </row>
    <row r="64" spans="1:32" s="22" customFormat="1" ht="18" customHeight="1" x14ac:dyDescent="0.2">
      <c r="A64" s="11"/>
      <c r="B64" s="61" t="s">
        <v>189</v>
      </c>
      <c r="C64" s="62" t="s">
        <v>118</v>
      </c>
      <c r="D64" s="30">
        <v>920000</v>
      </c>
      <c r="E64" s="31">
        <v>520000</v>
      </c>
      <c r="F64" s="32"/>
      <c r="G64" s="142">
        <v>400000</v>
      </c>
      <c r="H64" s="57"/>
      <c r="I64" s="63" t="s">
        <v>47</v>
      </c>
      <c r="J64" s="40" t="s">
        <v>109</v>
      </c>
      <c r="K64" s="31">
        <v>520000</v>
      </c>
      <c r="L64" s="32">
        <v>0</v>
      </c>
      <c r="M64" s="64">
        <v>-520000</v>
      </c>
      <c r="N64" s="118"/>
      <c r="O64" s="12"/>
      <c r="P64" s="12"/>
      <c r="Q64" s="12"/>
      <c r="R64" s="12"/>
      <c r="S64" s="21"/>
      <c r="T64" s="12"/>
      <c r="U64" s="12"/>
      <c r="V64" s="12"/>
      <c r="W64" s="12"/>
      <c r="X64" s="12"/>
      <c r="Y64" s="12"/>
      <c r="Z64" s="12"/>
      <c r="AA64" s="12"/>
      <c r="AB64" s="12"/>
      <c r="AC64" s="11"/>
      <c r="AD64" s="11"/>
      <c r="AE64" s="11"/>
      <c r="AF64" s="11"/>
    </row>
    <row r="65" spans="1:32" s="22" customFormat="1" ht="18" customHeight="1" x14ac:dyDescent="0.2">
      <c r="A65" s="11"/>
      <c r="B65" s="61" t="s">
        <v>187</v>
      </c>
      <c r="C65" s="190" t="s">
        <v>149</v>
      </c>
      <c r="D65" s="30">
        <v>359000</v>
      </c>
      <c r="E65" s="31"/>
      <c r="F65" s="32">
        <v>200000</v>
      </c>
      <c r="G65" s="142">
        <v>559000</v>
      </c>
      <c r="H65" s="57"/>
      <c r="I65" s="63" t="s">
        <v>47</v>
      </c>
      <c r="J65" s="40" t="s">
        <v>109</v>
      </c>
      <c r="K65" s="31">
        <v>0</v>
      </c>
      <c r="L65" s="32">
        <v>200000</v>
      </c>
      <c r="M65" s="64">
        <v>200000</v>
      </c>
      <c r="N65" s="118"/>
      <c r="O65" s="12"/>
      <c r="P65" s="12"/>
      <c r="Q65" s="12"/>
      <c r="R65" s="12"/>
      <c r="S65" s="21"/>
      <c r="T65" s="12"/>
      <c r="U65" s="12"/>
      <c r="V65" s="12"/>
      <c r="W65" s="12"/>
      <c r="X65" s="12"/>
      <c r="Y65" s="12"/>
      <c r="Z65" s="12"/>
      <c r="AA65" s="12"/>
      <c r="AB65" s="12"/>
      <c r="AC65" s="11"/>
      <c r="AD65" s="11"/>
      <c r="AE65" s="11"/>
      <c r="AF65" s="11"/>
    </row>
    <row r="66" spans="1:32" s="22" customFormat="1" ht="18" customHeight="1" x14ac:dyDescent="0.2">
      <c r="A66" s="11"/>
      <c r="B66" s="61" t="s">
        <v>186</v>
      </c>
      <c r="C66" s="62" t="s">
        <v>174</v>
      </c>
      <c r="D66" s="30">
        <v>62684.53</v>
      </c>
      <c r="E66" s="31"/>
      <c r="F66" s="32">
        <v>200000</v>
      </c>
      <c r="G66" s="142">
        <v>262684.53000000003</v>
      </c>
      <c r="H66" s="57"/>
      <c r="I66" s="63" t="s">
        <v>47</v>
      </c>
      <c r="J66" s="40" t="s">
        <v>109</v>
      </c>
      <c r="K66" s="31">
        <v>0</v>
      </c>
      <c r="L66" s="32">
        <v>200000</v>
      </c>
      <c r="M66" s="64">
        <v>200000</v>
      </c>
      <c r="N66" s="118"/>
      <c r="O66" s="12"/>
      <c r="P66" s="12"/>
      <c r="Q66" s="12"/>
      <c r="R66" s="12"/>
      <c r="S66" s="21"/>
      <c r="T66" s="12"/>
      <c r="U66" s="12"/>
      <c r="V66" s="12"/>
      <c r="W66" s="12"/>
      <c r="X66" s="12"/>
      <c r="Y66" s="12"/>
      <c r="Z66" s="12"/>
      <c r="AA66" s="12"/>
      <c r="AB66" s="12"/>
      <c r="AC66" s="11"/>
      <c r="AD66" s="11"/>
      <c r="AE66" s="11"/>
      <c r="AF66" s="11"/>
    </row>
    <row r="67" spans="1:32" s="22" customFormat="1" ht="19.5" customHeight="1" x14ac:dyDescent="0.2">
      <c r="A67" s="11"/>
      <c r="B67" s="55" t="s">
        <v>198</v>
      </c>
      <c r="C67" s="56" t="s">
        <v>124</v>
      </c>
      <c r="D67" s="30"/>
      <c r="E67" s="31"/>
      <c r="F67" s="32"/>
      <c r="G67" s="142"/>
      <c r="H67" s="57"/>
      <c r="I67" s="141"/>
      <c r="J67" s="38"/>
      <c r="K67" s="31"/>
      <c r="L67" s="32"/>
      <c r="M67" s="64"/>
      <c r="N67" s="118"/>
      <c r="O67" s="12"/>
      <c r="P67" s="12"/>
      <c r="Q67" s="12"/>
      <c r="R67" s="12"/>
      <c r="S67" s="21"/>
      <c r="T67" s="12"/>
      <c r="U67" s="12"/>
      <c r="V67" s="12"/>
      <c r="W67" s="12"/>
      <c r="X67" s="12"/>
      <c r="Y67" s="12"/>
      <c r="Z67" s="12"/>
      <c r="AA67" s="12"/>
      <c r="AB67" s="12"/>
      <c r="AC67" s="11"/>
      <c r="AD67" s="11"/>
      <c r="AE67" s="11"/>
      <c r="AF67" s="11"/>
    </row>
    <row r="68" spans="1:32" s="28" customFormat="1" ht="22.5" customHeight="1" x14ac:dyDescent="0.2">
      <c r="A68" s="12"/>
      <c r="B68" s="61" t="s">
        <v>194</v>
      </c>
      <c r="C68" s="62" t="s">
        <v>170</v>
      </c>
      <c r="D68" s="30">
        <v>234153.79</v>
      </c>
      <c r="E68" s="31"/>
      <c r="F68" s="32">
        <v>111242</v>
      </c>
      <c r="G68" s="142">
        <v>345395.79000000004</v>
      </c>
      <c r="H68" s="57"/>
      <c r="I68" s="63" t="s">
        <v>47</v>
      </c>
      <c r="J68" s="40" t="s">
        <v>109</v>
      </c>
      <c r="K68" s="31">
        <v>0</v>
      </c>
      <c r="L68" s="32">
        <v>111242</v>
      </c>
      <c r="M68" s="64">
        <v>111242</v>
      </c>
      <c r="N68" s="118"/>
      <c r="O68" s="12"/>
      <c r="P68" s="12"/>
      <c r="Q68" s="12"/>
      <c r="R68" s="12"/>
      <c r="S68" s="21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s="28" customFormat="1" ht="21" customHeight="1" x14ac:dyDescent="0.2">
      <c r="A69" s="12"/>
      <c r="B69" s="61" t="s">
        <v>195</v>
      </c>
      <c r="C69" s="62" t="s">
        <v>129</v>
      </c>
      <c r="D69" s="30">
        <v>164214.76999999999</v>
      </c>
      <c r="E69" s="31">
        <v>100000</v>
      </c>
      <c r="F69" s="32"/>
      <c r="G69" s="142">
        <v>64214.76999999999</v>
      </c>
      <c r="H69" s="57"/>
      <c r="I69" s="63" t="s">
        <v>47</v>
      </c>
      <c r="J69" s="40" t="s">
        <v>109</v>
      </c>
      <c r="K69" s="31">
        <v>100000</v>
      </c>
      <c r="L69" s="32">
        <v>0</v>
      </c>
      <c r="M69" s="64">
        <v>-100000</v>
      </c>
      <c r="N69" s="118"/>
      <c r="O69" s="12"/>
      <c r="P69" s="12"/>
      <c r="Q69" s="12"/>
      <c r="R69" s="12"/>
      <c r="S69" s="21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32" s="22" customFormat="1" ht="21" customHeight="1" x14ac:dyDescent="0.2">
      <c r="A70" s="11"/>
      <c r="B70" s="298" t="s">
        <v>218</v>
      </c>
      <c r="C70" s="299"/>
      <c r="D70" s="46">
        <v>2959234.86</v>
      </c>
      <c r="E70" s="46">
        <v>1072938.93</v>
      </c>
      <c r="F70" s="46">
        <v>1072938.93</v>
      </c>
      <c r="G70" s="46">
        <v>2959234.86</v>
      </c>
      <c r="H70" s="57"/>
      <c r="I70" s="179"/>
      <c r="J70" s="180" t="s">
        <v>110</v>
      </c>
      <c r="K70" s="46">
        <v>1072938.93</v>
      </c>
      <c r="L70" s="46">
        <v>1072938.93</v>
      </c>
      <c r="M70" s="219">
        <v>0</v>
      </c>
      <c r="N70" s="118"/>
      <c r="O70" s="12"/>
      <c r="P70" s="12"/>
      <c r="Q70" s="12"/>
      <c r="R70" s="12"/>
      <c r="S70" s="21"/>
      <c r="T70" s="12"/>
      <c r="U70" s="12"/>
      <c r="V70" s="12"/>
      <c r="W70" s="12"/>
      <c r="X70" s="12"/>
      <c r="Y70" s="12"/>
      <c r="Z70" s="12"/>
      <c r="AA70" s="12"/>
      <c r="AB70" s="12"/>
      <c r="AC70" s="11"/>
      <c r="AD70" s="11"/>
      <c r="AE70" s="11"/>
      <c r="AF70" s="11"/>
    </row>
    <row r="71" spans="1:32" s="22" customFormat="1" ht="20.25" customHeight="1" thickBot="1" x14ac:dyDescent="0.25">
      <c r="A71" s="11"/>
      <c r="B71" s="220"/>
      <c r="C71" s="181"/>
      <c r="D71" s="46"/>
      <c r="E71" s="46"/>
      <c r="F71" s="46"/>
      <c r="G71" s="46"/>
      <c r="H71" s="95"/>
      <c r="I71" s="95"/>
      <c r="J71" s="180"/>
      <c r="K71" s="46"/>
      <c r="L71" s="46"/>
      <c r="M71" s="219"/>
      <c r="N71" s="118"/>
      <c r="O71" s="12"/>
      <c r="P71" s="12"/>
      <c r="Q71" s="12"/>
      <c r="R71" s="12"/>
      <c r="S71" s="21"/>
      <c r="T71" s="12"/>
      <c r="U71" s="12"/>
      <c r="V71" s="12"/>
      <c r="W71" s="12"/>
      <c r="X71" s="12"/>
      <c r="Y71" s="12"/>
      <c r="Z71" s="12"/>
      <c r="AA71" s="12"/>
      <c r="AB71" s="12"/>
      <c r="AC71" s="11"/>
      <c r="AD71" s="11"/>
      <c r="AE71" s="11"/>
      <c r="AF71" s="11"/>
    </row>
    <row r="72" spans="1:32" s="22" customFormat="1" ht="20.25" customHeight="1" thickBot="1" x14ac:dyDescent="0.25">
      <c r="A72" s="11"/>
      <c r="B72" s="259" t="s">
        <v>25</v>
      </c>
      <c r="C72" s="260"/>
      <c r="D72" s="78">
        <v>4566068.3099999996</v>
      </c>
      <c r="E72" s="78">
        <v>1673185.47</v>
      </c>
      <c r="F72" s="78">
        <v>1673185.47</v>
      </c>
      <c r="G72" s="78">
        <v>4566068.3099999996</v>
      </c>
      <c r="H72" s="79"/>
      <c r="I72" s="260" t="s">
        <v>25</v>
      </c>
      <c r="J72" s="260"/>
      <c r="K72" s="78">
        <v>1673185.47</v>
      </c>
      <c r="L72" s="78">
        <v>1673185.47</v>
      </c>
      <c r="M72" s="109">
        <v>0</v>
      </c>
      <c r="N72" s="118"/>
      <c r="O72" s="12"/>
      <c r="P72" s="12"/>
      <c r="Q72" s="12"/>
      <c r="R72" s="12"/>
      <c r="S72" s="21"/>
      <c r="T72" s="12"/>
      <c r="U72" s="12"/>
      <c r="V72" s="12"/>
      <c r="W72" s="12"/>
      <c r="X72" s="12"/>
      <c r="Y72" s="12"/>
      <c r="Z72" s="12"/>
      <c r="AA72" s="12"/>
      <c r="AB72" s="12"/>
      <c r="AC72" s="11"/>
      <c r="AD72" s="11"/>
      <c r="AE72" s="11"/>
      <c r="AF72" s="11"/>
    </row>
    <row r="73" spans="1:32" s="22" customFormat="1" ht="26.25" customHeight="1" thickBot="1" x14ac:dyDescent="0.25">
      <c r="A73" s="11"/>
      <c r="B73" s="39"/>
      <c r="C73" s="38"/>
      <c r="D73" s="38"/>
      <c r="E73" s="38"/>
      <c r="F73" s="120"/>
      <c r="G73" s="38"/>
      <c r="H73" s="38"/>
      <c r="I73" s="38"/>
      <c r="J73" s="38"/>
      <c r="K73" s="38"/>
      <c r="L73" s="38"/>
      <c r="M73" s="80"/>
      <c r="N73" s="118"/>
      <c r="O73" s="12"/>
      <c r="P73" s="12"/>
      <c r="Q73" s="12"/>
      <c r="R73" s="12"/>
      <c r="S73" s="21"/>
      <c r="T73" s="12"/>
      <c r="U73" s="12"/>
      <c r="V73" s="12"/>
      <c r="W73" s="12"/>
      <c r="X73" s="12"/>
      <c r="Y73" s="12"/>
      <c r="Z73" s="12"/>
      <c r="AA73" s="12"/>
      <c r="AB73" s="12"/>
      <c r="AC73" s="11"/>
      <c r="AD73" s="11"/>
      <c r="AE73" s="11"/>
      <c r="AF73" s="11"/>
    </row>
    <row r="74" spans="1:32" s="22" customFormat="1" ht="22.5" customHeight="1" thickBot="1" x14ac:dyDescent="0.25">
      <c r="A74" s="11"/>
      <c r="B74" s="295" t="s">
        <v>134</v>
      </c>
      <c r="C74" s="296"/>
      <c r="D74" s="296"/>
      <c r="E74" s="296"/>
      <c r="F74" s="296"/>
      <c r="G74" s="296"/>
      <c r="H74" s="296"/>
      <c r="I74" s="296"/>
      <c r="J74" s="296"/>
      <c r="K74" s="296"/>
      <c r="L74" s="296"/>
      <c r="M74" s="297"/>
      <c r="N74" s="118"/>
      <c r="O74" s="12"/>
      <c r="P74" s="12"/>
      <c r="Q74" s="12"/>
      <c r="R74" s="12"/>
      <c r="S74" s="21"/>
      <c r="T74" s="12"/>
      <c r="U74" s="12"/>
      <c r="V74" s="12"/>
      <c r="W74" s="12"/>
      <c r="X74" s="12"/>
      <c r="Y74" s="12"/>
      <c r="Z74" s="12"/>
      <c r="AA74" s="12"/>
      <c r="AB74" s="12"/>
      <c r="AC74" s="11"/>
      <c r="AD74" s="11"/>
      <c r="AE74" s="11"/>
      <c r="AF74" s="11"/>
    </row>
    <row r="75" spans="1:32" s="11" customFormat="1" ht="23.25" customHeight="1" thickBot="1" x14ac:dyDescent="0.25">
      <c r="B75" s="71"/>
      <c r="C75" s="72"/>
      <c r="D75" s="73"/>
      <c r="E75" s="74"/>
      <c r="F75" s="75"/>
      <c r="G75" s="73"/>
      <c r="H75" s="38"/>
      <c r="I75" s="38"/>
      <c r="J75" s="76"/>
      <c r="K75" s="73"/>
      <c r="L75" s="73"/>
      <c r="M75" s="77"/>
      <c r="N75" s="118"/>
      <c r="O75" s="12"/>
      <c r="P75" s="12"/>
      <c r="Q75" s="12"/>
      <c r="R75" s="12"/>
      <c r="S75" s="21"/>
      <c r="T75" s="12"/>
      <c r="U75" s="12"/>
      <c r="V75" s="12"/>
      <c r="W75" s="12"/>
      <c r="X75" s="12"/>
      <c r="Y75" s="12"/>
      <c r="Z75" s="12"/>
      <c r="AA75" s="12"/>
      <c r="AB75" s="12"/>
    </row>
    <row r="76" spans="1:32" s="11" customFormat="1" ht="16.5" customHeight="1" x14ac:dyDescent="0.2">
      <c r="B76" s="252" t="s">
        <v>308</v>
      </c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4"/>
      <c r="N76" s="118"/>
      <c r="O76" s="12"/>
      <c r="P76" s="12"/>
      <c r="Q76" s="12"/>
      <c r="R76" s="12"/>
      <c r="S76" s="21"/>
      <c r="T76" s="12"/>
      <c r="U76" s="12"/>
      <c r="V76" s="12"/>
      <c r="W76" s="12"/>
      <c r="X76" s="12"/>
      <c r="Y76" s="12"/>
      <c r="Z76" s="12"/>
      <c r="AA76" s="12"/>
      <c r="AB76" s="12"/>
    </row>
    <row r="77" spans="1:32" s="11" customFormat="1" ht="16.5" customHeight="1" x14ac:dyDescent="0.2">
      <c r="B77" s="71"/>
      <c r="C77" s="72"/>
      <c r="D77" s="73"/>
      <c r="E77" s="74"/>
      <c r="F77" s="75"/>
      <c r="G77" s="73"/>
      <c r="H77" s="38"/>
      <c r="I77" s="38"/>
      <c r="J77" s="76"/>
      <c r="K77" s="73"/>
      <c r="L77" s="73"/>
      <c r="M77" s="77"/>
      <c r="N77" s="118"/>
      <c r="O77" s="12"/>
      <c r="P77" s="12"/>
      <c r="Q77" s="12"/>
      <c r="R77" s="12"/>
      <c r="S77" s="21"/>
      <c r="T77" s="12"/>
      <c r="U77" s="12"/>
      <c r="V77" s="12"/>
      <c r="W77" s="12"/>
      <c r="X77" s="12"/>
      <c r="Y77" s="12"/>
      <c r="Z77" s="12"/>
      <c r="AA77" s="12"/>
      <c r="AB77" s="12"/>
    </row>
    <row r="78" spans="1:32" s="11" customFormat="1" ht="23.25" customHeight="1" x14ac:dyDescent="0.2">
      <c r="B78" s="44" t="s">
        <v>214</v>
      </c>
      <c r="C78" s="45" t="s">
        <v>213</v>
      </c>
      <c r="D78" s="46"/>
      <c r="E78" s="47"/>
      <c r="F78" s="48"/>
      <c r="G78" s="46"/>
      <c r="H78" s="49"/>
      <c r="I78" s="81"/>
      <c r="J78" s="51"/>
      <c r="K78" s="52"/>
      <c r="L78" s="53"/>
      <c r="M78" s="54"/>
      <c r="N78" s="118"/>
      <c r="O78" s="12"/>
      <c r="P78" s="12"/>
      <c r="Q78" s="12"/>
      <c r="R78" s="12"/>
      <c r="S78" s="21"/>
      <c r="T78" s="12"/>
      <c r="U78" s="12"/>
      <c r="V78" s="12"/>
      <c r="W78" s="12"/>
      <c r="X78" s="12"/>
      <c r="Y78" s="12"/>
      <c r="Z78" s="12"/>
      <c r="AA78" s="12"/>
      <c r="AB78" s="12"/>
    </row>
    <row r="79" spans="1:32" s="11" customFormat="1" ht="24" customHeight="1" x14ac:dyDescent="0.2">
      <c r="B79" s="55" t="s">
        <v>215</v>
      </c>
      <c r="C79" s="56" t="s">
        <v>114</v>
      </c>
      <c r="D79" s="30"/>
      <c r="E79" s="31"/>
      <c r="F79" s="32"/>
      <c r="G79" s="30"/>
      <c r="H79" s="57"/>
      <c r="I79" s="58" t="s">
        <v>61</v>
      </c>
      <c r="J79" s="56" t="s">
        <v>62</v>
      </c>
      <c r="K79" s="31"/>
      <c r="L79" s="32"/>
      <c r="M79" s="64"/>
      <c r="N79" s="118"/>
      <c r="O79" s="12"/>
      <c r="P79" s="12"/>
      <c r="Q79" s="12"/>
      <c r="R79" s="12"/>
      <c r="S79" s="21"/>
      <c r="T79" s="12"/>
      <c r="U79" s="12"/>
      <c r="V79" s="12"/>
      <c r="W79" s="12"/>
      <c r="X79" s="12"/>
      <c r="Y79" s="12"/>
      <c r="Z79" s="12"/>
      <c r="AA79" s="12"/>
      <c r="AB79" s="12"/>
    </row>
    <row r="80" spans="1:32" s="11" customFormat="1" ht="22.5" customHeight="1" x14ac:dyDescent="0.2">
      <c r="B80" s="61" t="s">
        <v>202</v>
      </c>
      <c r="C80" s="62" t="s">
        <v>132</v>
      </c>
      <c r="D80" s="30">
        <v>7000</v>
      </c>
      <c r="E80" s="31">
        <v>0</v>
      </c>
      <c r="F80" s="32">
        <v>978573.33</v>
      </c>
      <c r="G80" s="142">
        <v>985573.33</v>
      </c>
      <c r="H80" s="57"/>
      <c r="I80" s="63" t="s">
        <v>65</v>
      </c>
      <c r="J80" s="40" t="s">
        <v>66</v>
      </c>
      <c r="K80" s="31">
        <v>0</v>
      </c>
      <c r="L80" s="32">
        <v>978573.33</v>
      </c>
      <c r="M80" s="64">
        <v>978573.33</v>
      </c>
      <c r="N80" s="118"/>
      <c r="O80" s="12"/>
      <c r="P80" s="12"/>
      <c r="Q80" s="12"/>
      <c r="R80" s="12"/>
      <c r="S80" s="21"/>
      <c r="T80" s="12"/>
      <c r="U80" s="12"/>
      <c r="V80" s="12"/>
      <c r="W80" s="12"/>
      <c r="X80" s="12"/>
      <c r="Y80" s="12"/>
      <c r="Z80" s="12"/>
      <c r="AA80" s="12"/>
      <c r="AB80" s="12"/>
    </row>
    <row r="81" spans="2:28" s="11" customFormat="1" ht="18.75" customHeight="1" x14ac:dyDescent="0.2">
      <c r="B81" s="55" t="s">
        <v>216</v>
      </c>
      <c r="C81" s="56" t="s">
        <v>125</v>
      </c>
      <c r="D81" s="30"/>
      <c r="E81" s="31"/>
      <c r="F81" s="32"/>
      <c r="G81" s="30"/>
      <c r="H81" s="57"/>
      <c r="I81" s="58" t="s">
        <v>73</v>
      </c>
      <c r="J81" s="56" t="s">
        <v>74</v>
      </c>
      <c r="K81" s="31"/>
      <c r="L81" s="32"/>
      <c r="M81" s="64"/>
      <c r="N81" s="118"/>
      <c r="O81" s="12"/>
      <c r="P81" s="12"/>
      <c r="Q81" s="12"/>
      <c r="R81" s="12"/>
      <c r="S81" s="21"/>
      <c r="T81" s="12"/>
      <c r="U81" s="12"/>
      <c r="V81" s="12"/>
      <c r="W81" s="12"/>
      <c r="X81" s="12"/>
      <c r="Y81" s="12"/>
      <c r="Z81" s="12"/>
      <c r="AA81" s="12"/>
      <c r="AB81" s="12"/>
    </row>
    <row r="82" spans="2:28" s="11" customFormat="1" ht="24.75" customHeight="1" x14ac:dyDescent="0.2">
      <c r="B82" s="61" t="s">
        <v>200</v>
      </c>
      <c r="C82" s="62" t="s">
        <v>201</v>
      </c>
      <c r="D82" s="30">
        <v>18000000</v>
      </c>
      <c r="E82" s="31">
        <v>18000000</v>
      </c>
      <c r="F82" s="32">
        <v>0</v>
      </c>
      <c r="G82" s="142">
        <v>0</v>
      </c>
      <c r="H82" s="57"/>
      <c r="I82" s="63" t="s">
        <v>75</v>
      </c>
      <c r="J82" s="40" t="s">
        <v>76</v>
      </c>
      <c r="K82" s="31">
        <v>18000000</v>
      </c>
      <c r="L82" s="32">
        <v>0</v>
      </c>
      <c r="M82" s="64">
        <v>-18000000</v>
      </c>
      <c r="N82" s="118"/>
      <c r="O82" s="12"/>
      <c r="P82" s="12"/>
      <c r="Q82" s="12"/>
      <c r="R82" s="12"/>
      <c r="S82" s="21"/>
      <c r="T82" s="12"/>
      <c r="U82" s="12"/>
      <c r="V82" s="12"/>
      <c r="W82" s="12"/>
      <c r="X82" s="12"/>
      <c r="Y82" s="12"/>
      <c r="Z82" s="12"/>
      <c r="AA82" s="12"/>
      <c r="AB82" s="12"/>
    </row>
    <row r="83" spans="2:28" s="11" customFormat="1" ht="21.75" customHeight="1" thickBot="1" x14ac:dyDescent="0.25">
      <c r="B83" s="261" t="s">
        <v>217</v>
      </c>
      <c r="C83" s="262"/>
      <c r="D83" s="124">
        <v>18007000</v>
      </c>
      <c r="E83" s="124">
        <v>18000000</v>
      </c>
      <c r="F83" s="124">
        <v>978573.33</v>
      </c>
      <c r="G83" s="124">
        <v>985573.33</v>
      </c>
      <c r="H83" s="83"/>
      <c r="I83" s="125"/>
      <c r="J83" s="126" t="s">
        <v>110</v>
      </c>
      <c r="K83" s="124">
        <v>18000000</v>
      </c>
      <c r="L83" s="124">
        <v>978573.33</v>
      </c>
      <c r="M83" s="131">
        <v>-17021426.670000002</v>
      </c>
      <c r="N83" s="118"/>
      <c r="O83" s="12"/>
      <c r="P83" s="12"/>
      <c r="Q83" s="12"/>
      <c r="R83" s="12"/>
      <c r="S83" s="21"/>
      <c r="T83" s="12"/>
      <c r="U83" s="12"/>
      <c r="V83" s="12"/>
      <c r="W83" s="12"/>
      <c r="X83" s="12"/>
      <c r="Y83" s="12"/>
      <c r="Z83" s="12"/>
      <c r="AA83" s="12"/>
      <c r="AB83" s="12"/>
    </row>
    <row r="84" spans="2:28" s="11" customFormat="1" ht="16.5" customHeight="1" thickBot="1" x14ac:dyDescent="0.25">
      <c r="B84" s="152"/>
      <c r="C84" s="150"/>
      <c r="D84" s="114"/>
      <c r="E84" s="115"/>
      <c r="F84" s="116"/>
      <c r="G84" s="73"/>
      <c r="H84" s="38"/>
      <c r="I84" s="38"/>
      <c r="J84" s="76"/>
      <c r="K84" s="73"/>
      <c r="L84" s="73"/>
      <c r="M84" s="73"/>
      <c r="N84" s="118"/>
      <c r="O84" s="12"/>
      <c r="P84" s="12"/>
      <c r="Q84" s="12"/>
      <c r="R84" s="12"/>
      <c r="S84" s="21"/>
      <c r="T84" s="12"/>
      <c r="U84" s="12"/>
      <c r="V84" s="12"/>
      <c r="W84" s="12"/>
      <c r="X84" s="12"/>
      <c r="Y84" s="12"/>
      <c r="Z84" s="12"/>
      <c r="AA84" s="12"/>
      <c r="AB84" s="12"/>
    </row>
    <row r="85" spans="2:28" s="11" customFormat="1" ht="33.75" customHeight="1" x14ac:dyDescent="0.2">
      <c r="B85" s="84" t="s">
        <v>220</v>
      </c>
      <c r="C85" s="85" t="s">
        <v>219</v>
      </c>
      <c r="D85" s="86"/>
      <c r="E85" s="87"/>
      <c r="F85" s="88"/>
      <c r="G85" s="86"/>
      <c r="H85" s="89"/>
      <c r="I85" s="90"/>
      <c r="J85" s="91"/>
      <c r="K85" s="92"/>
      <c r="L85" s="93"/>
      <c r="M85" s="94"/>
      <c r="N85" s="118"/>
      <c r="O85" s="12"/>
      <c r="P85" s="12"/>
      <c r="Q85" s="12"/>
      <c r="R85" s="12"/>
      <c r="S85" s="21"/>
      <c r="T85" s="12"/>
      <c r="U85" s="12"/>
      <c r="V85" s="12"/>
      <c r="W85" s="12"/>
      <c r="X85" s="12"/>
      <c r="Y85" s="12"/>
      <c r="Z85" s="12"/>
      <c r="AA85" s="12"/>
      <c r="AB85" s="12"/>
    </row>
    <row r="86" spans="2:28" s="11" customFormat="1" ht="25.5" customHeight="1" x14ac:dyDescent="0.2">
      <c r="B86" s="55" t="s">
        <v>227</v>
      </c>
      <c r="C86" s="56" t="s">
        <v>221</v>
      </c>
      <c r="D86" s="30"/>
      <c r="E86" s="31"/>
      <c r="F86" s="32"/>
      <c r="G86" s="30"/>
      <c r="H86" s="57"/>
      <c r="I86" s="58" t="s">
        <v>49</v>
      </c>
      <c r="J86" s="56" t="s">
        <v>50</v>
      </c>
      <c r="K86" s="31"/>
      <c r="L86" s="32"/>
      <c r="M86" s="64"/>
      <c r="N86" s="118"/>
      <c r="O86" s="12"/>
      <c r="P86" s="12"/>
      <c r="Q86" s="12"/>
      <c r="R86" s="12"/>
      <c r="S86" s="21"/>
      <c r="T86" s="12"/>
      <c r="U86" s="12"/>
      <c r="V86" s="12"/>
      <c r="W86" s="12"/>
      <c r="X86" s="12"/>
      <c r="Y86" s="12"/>
      <c r="Z86" s="12"/>
      <c r="AA86" s="12"/>
      <c r="AB86" s="12"/>
    </row>
    <row r="87" spans="2:28" s="11" customFormat="1" ht="28.5" customHeight="1" x14ac:dyDescent="0.2">
      <c r="B87" s="61" t="s">
        <v>203</v>
      </c>
      <c r="C87" s="62" t="s">
        <v>204</v>
      </c>
      <c r="D87" s="30">
        <v>6738451.3899999997</v>
      </c>
      <c r="E87" s="31">
        <v>5380000</v>
      </c>
      <c r="F87" s="32">
        <v>0</v>
      </c>
      <c r="G87" s="142">
        <v>1358451.3899999997</v>
      </c>
      <c r="H87" s="57"/>
      <c r="I87" s="63" t="s">
        <v>51</v>
      </c>
      <c r="J87" s="40" t="s">
        <v>52</v>
      </c>
      <c r="K87" s="31">
        <v>5380000</v>
      </c>
      <c r="L87" s="32">
        <v>0</v>
      </c>
      <c r="M87" s="64">
        <v>-5380000</v>
      </c>
      <c r="N87" s="118"/>
      <c r="O87" s="12"/>
      <c r="P87" s="12"/>
      <c r="Q87" s="12"/>
      <c r="R87" s="12"/>
      <c r="S87" s="21"/>
      <c r="T87" s="12"/>
      <c r="U87" s="12"/>
      <c r="V87" s="12"/>
      <c r="W87" s="12"/>
      <c r="X87" s="12"/>
      <c r="Y87" s="12"/>
      <c r="Z87" s="12"/>
      <c r="AA87" s="12"/>
      <c r="AB87" s="12"/>
    </row>
    <row r="88" spans="2:28" s="11" customFormat="1" ht="18.75" customHeight="1" x14ac:dyDescent="0.2">
      <c r="B88" s="55" t="s">
        <v>222</v>
      </c>
      <c r="C88" s="56" t="s">
        <v>224</v>
      </c>
      <c r="D88" s="30"/>
      <c r="E88" s="31"/>
      <c r="F88" s="32"/>
      <c r="G88" s="30"/>
      <c r="H88" s="57"/>
      <c r="I88" s="155" t="s">
        <v>96</v>
      </c>
      <c r="J88" s="42" t="s">
        <v>97</v>
      </c>
      <c r="K88" s="31"/>
      <c r="L88" s="32"/>
      <c r="M88" s="64"/>
      <c r="N88" s="118"/>
      <c r="O88" s="12"/>
      <c r="P88" s="12"/>
      <c r="Q88" s="12"/>
      <c r="R88" s="12"/>
      <c r="S88" s="21"/>
      <c r="T88" s="12"/>
      <c r="U88" s="12"/>
      <c r="V88" s="12"/>
      <c r="W88" s="12"/>
      <c r="X88" s="12"/>
      <c r="Y88" s="12"/>
      <c r="Z88" s="12"/>
      <c r="AA88" s="12"/>
      <c r="AB88" s="12"/>
    </row>
    <row r="89" spans="2:28" s="11" customFormat="1" ht="36" customHeight="1" x14ac:dyDescent="0.2">
      <c r="B89" s="61" t="s">
        <v>205</v>
      </c>
      <c r="C89" s="62" t="s">
        <v>206</v>
      </c>
      <c r="D89" s="30">
        <v>34902076.450000003</v>
      </c>
      <c r="E89" s="31">
        <v>0</v>
      </c>
      <c r="F89" s="32">
        <v>18155000</v>
      </c>
      <c r="G89" s="142">
        <v>53057076.450000003</v>
      </c>
      <c r="H89" s="57"/>
      <c r="I89" s="63" t="s">
        <v>98</v>
      </c>
      <c r="J89" s="40" t="s">
        <v>99</v>
      </c>
      <c r="K89" s="31">
        <v>0</v>
      </c>
      <c r="L89" s="32">
        <v>18155000</v>
      </c>
      <c r="M89" s="64">
        <v>18155000</v>
      </c>
      <c r="N89" s="118"/>
      <c r="O89" s="12"/>
      <c r="P89" s="12"/>
      <c r="Q89" s="12"/>
      <c r="R89" s="12"/>
      <c r="S89" s="21"/>
      <c r="T89" s="12"/>
      <c r="U89" s="12"/>
      <c r="V89" s="12"/>
      <c r="W89" s="12"/>
      <c r="X89" s="12"/>
      <c r="Y89" s="12"/>
      <c r="Z89" s="12"/>
      <c r="AA89" s="12"/>
      <c r="AB89" s="12"/>
    </row>
    <row r="90" spans="2:28" s="11" customFormat="1" ht="16.5" customHeight="1" x14ac:dyDescent="0.2">
      <c r="B90" s="255" t="s">
        <v>223</v>
      </c>
      <c r="C90" s="256"/>
      <c r="D90" s="66">
        <v>41640527.840000004</v>
      </c>
      <c r="E90" s="66">
        <v>5380000</v>
      </c>
      <c r="F90" s="66">
        <v>18155000</v>
      </c>
      <c r="G90" s="66">
        <v>54415527.840000004</v>
      </c>
      <c r="H90" s="67"/>
      <c r="I90" s="68"/>
      <c r="J90" s="69" t="s">
        <v>110</v>
      </c>
      <c r="K90" s="66">
        <v>5380000</v>
      </c>
      <c r="L90" s="66">
        <v>18155000</v>
      </c>
      <c r="M90" s="70">
        <v>12775000</v>
      </c>
      <c r="N90" s="118"/>
      <c r="O90" s="12"/>
      <c r="P90" s="12"/>
      <c r="Q90" s="12"/>
      <c r="R90" s="12"/>
      <c r="S90" s="21"/>
      <c r="T90" s="12"/>
      <c r="U90" s="12"/>
      <c r="V90" s="12"/>
      <c r="W90" s="12"/>
      <c r="X90" s="12"/>
      <c r="Y90" s="12"/>
      <c r="Z90" s="12"/>
      <c r="AA90" s="12"/>
      <c r="AB90" s="12"/>
    </row>
    <row r="91" spans="2:28" s="11" customFormat="1" ht="16.5" customHeight="1" x14ac:dyDescent="0.2">
      <c r="B91" s="151"/>
      <c r="C91" s="150"/>
      <c r="D91" s="114"/>
      <c r="E91" s="115"/>
      <c r="F91" s="116"/>
      <c r="G91" s="73"/>
      <c r="H91" s="38"/>
      <c r="I91" s="38"/>
      <c r="J91" s="76"/>
      <c r="K91" s="73"/>
      <c r="L91" s="73"/>
      <c r="M91" s="77"/>
      <c r="N91" s="118"/>
      <c r="O91" s="12"/>
      <c r="P91" s="12"/>
      <c r="Q91" s="12"/>
      <c r="R91" s="12"/>
      <c r="S91" s="21"/>
      <c r="T91" s="12"/>
      <c r="U91" s="12"/>
      <c r="V91" s="12"/>
      <c r="W91" s="12"/>
      <c r="X91" s="12"/>
      <c r="Y91" s="12"/>
      <c r="Z91" s="12"/>
      <c r="AA91" s="12"/>
      <c r="AB91" s="12"/>
    </row>
    <row r="92" spans="2:28" s="11" customFormat="1" ht="30.75" customHeight="1" x14ac:dyDescent="0.2">
      <c r="B92" s="44" t="s">
        <v>225</v>
      </c>
      <c r="C92" s="45" t="s">
        <v>229</v>
      </c>
      <c r="D92" s="46"/>
      <c r="E92" s="47"/>
      <c r="F92" s="48"/>
      <c r="G92" s="46"/>
      <c r="H92" s="49"/>
      <c r="I92" s="81"/>
      <c r="J92" s="51"/>
      <c r="K92" s="52"/>
      <c r="L92" s="53"/>
      <c r="M92" s="54"/>
      <c r="N92" s="118"/>
      <c r="O92" s="12"/>
      <c r="P92" s="12"/>
      <c r="Q92" s="12"/>
      <c r="R92" s="12"/>
      <c r="S92" s="21"/>
      <c r="T92" s="12"/>
      <c r="U92" s="12"/>
      <c r="V92" s="12"/>
      <c r="W92" s="12"/>
      <c r="X92" s="12"/>
      <c r="Y92" s="12"/>
      <c r="Z92" s="12"/>
      <c r="AA92" s="12"/>
      <c r="AB92" s="12"/>
    </row>
    <row r="93" spans="2:28" s="11" customFormat="1" ht="23.25" customHeight="1" x14ac:dyDescent="0.2">
      <c r="B93" s="55" t="s">
        <v>226</v>
      </c>
      <c r="C93" s="56" t="s">
        <v>221</v>
      </c>
      <c r="D93" s="30"/>
      <c r="E93" s="31"/>
      <c r="F93" s="32"/>
      <c r="G93" s="30"/>
      <c r="H93" s="57"/>
      <c r="I93" s="58" t="s">
        <v>49</v>
      </c>
      <c r="J93" s="56" t="s">
        <v>50</v>
      </c>
      <c r="K93" s="31"/>
      <c r="L93" s="32"/>
      <c r="M93" s="64"/>
      <c r="N93" s="118"/>
      <c r="O93" s="12"/>
      <c r="P93" s="12"/>
      <c r="Q93" s="12"/>
      <c r="R93" s="12"/>
      <c r="S93" s="21"/>
      <c r="T93" s="12"/>
      <c r="U93" s="12"/>
      <c r="V93" s="12"/>
      <c r="W93" s="12"/>
      <c r="X93" s="12"/>
      <c r="Y93" s="12"/>
      <c r="Z93" s="12"/>
      <c r="AA93" s="12"/>
      <c r="AB93" s="12"/>
    </row>
    <row r="94" spans="2:28" s="11" customFormat="1" ht="28.5" customHeight="1" x14ac:dyDescent="0.2">
      <c r="B94" s="61" t="s">
        <v>207</v>
      </c>
      <c r="C94" s="62" t="s">
        <v>208</v>
      </c>
      <c r="D94" s="30">
        <v>39101.230000000003</v>
      </c>
      <c r="E94" s="31">
        <v>39101.230000000003</v>
      </c>
      <c r="F94" s="32">
        <v>0</v>
      </c>
      <c r="G94" s="142">
        <v>0</v>
      </c>
      <c r="H94" s="57"/>
      <c r="I94" s="63" t="s">
        <v>51</v>
      </c>
      <c r="J94" s="40" t="s">
        <v>52</v>
      </c>
      <c r="K94" s="31">
        <v>39101.230000000003</v>
      </c>
      <c r="L94" s="32">
        <v>0</v>
      </c>
      <c r="M94" s="64">
        <v>-39101.230000000003</v>
      </c>
      <c r="N94" s="118"/>
      <c r="O94" s="12"/>
      <c r="P94" s="12"/>
      <c r="Q94" s="12"/>
      <c r="R94" s="12"/>
      <c r="S94" s="21"/>
      <c r="T94" s="12"/>
      <c r="U94" s="12"/>
      <c r="V94" s="12"/>
      <c r="W94" s="12"/>
      <c r="X94" s="12"/>
      <c r="Y94" s="12"/>
      <c r="Z94" s="12"/>
      <c r="AA94" s="12"/>
      <c r="AB94" s="12"/>
    </row>
    <row r="95" spans="2:28" s="11" customFormat="1" ht="18" customHeight="1" x14ac:dyDescent="0.2">
      <c r="B95" s="55" t="s">
        <v>228</v>
      </c>
      <c r="C95" s="56" t="s">
        <v>224</v>
      </c>
      <c r="D95" s="30"/>
      <c r="E95" s="31"/>
      <c r="F95" s="32"/>
      <c r="G95" s="30"/>
      <c r="H95" s="57"/>
      <c r="I95" s="155" t="s">
        <v>96</v>
      </c>
      <c r="J95" s="42" t="s">
        <v>97</v>
      </c>
      <c r="K95" s="31"/>
      <c r="L95" s="32"/>
      <c r="M95" s="64"/>
      <c r="N95" s="118"/>
      <c r="O95" s="12"/>
      <c r="P95" s="12"/>
      <c r="Q95" s="12"/>
      <c r="R95" s="12"/>
      <c r="S95" s="21"/>
      <c r="T95" s="12"/>
      <c r="U95" s="12"/>
      <c r="V95" s="12"/>
      <c r="W95" s="12"/>
      <c r="X95" s="12"/>
      <c r="Y95" s="12"/>
      <c r="Z95" s="12"/>
      <c r="AA95" s="12"/>
      <c r="AB95" s="12"/>
    </row>
    <row r="96" spans="2:28" s="11" customFormat="1" ht="26.25" customHeight="1" x14ac:dyDescent="0.2">
      <c r="B96" s="61" t="s">
        <v>209</v>
      </c>
      <c r="C96" s="62" t="s">
        <v>210</v>
      </c>
      <c r="D96" s="30">
        <v>314472.09999999998</v>
      </c>
      <c r="E96" s="31">
        <v>314472.09999999998</v>
      </c>
      <c r="F96" s="32">
        <v>0</v>
      </c>
      <c r="G96" s="142">
        <v>0</v>
      </c>
      <c r="H96" s="57"/>
      <c r="I96" s="63" t="s">
        <v>98</v>
      </c>
      <c r="J96" s="40" t="s">
        <v>99</v>
      </c>
      <c r="K96" s="31">
        <v>314472.09999999998</v>
      </c>
      <c r="L96" s="32">
        <v>0</v>
      </c>
      <c r="M96" s="64">
        <v>-314472.09999999998</v>
      </c>
      <c r="N96" s="118"/>
      <c r="O96" s="12"/>
      <c r="P96" s="12"/>
      <c r="Q96" s="12"/>
      <c r="R96" s="12"/>
      <c r="S96" s="21"/>
      <c r="T96" s="12"/>
      <c r="U96" s="12"/>
      <c r="V96" s="12"/>
      <c r="W96" s="12"/>
      <c r="X96" s="12"/>
      <c r="Y96" s="12"/>
      <c r="Z96" s="12"/>
      <c r="AA96" s="12"/>
      <c r="AB96" s="12"/>
    </row>
    <row r="97" spans="1:32" s="11" customFormat="1" ht="29.25" customHeight="1" x14ac:dyDescent="0.2">
      <c r="B97" s="255" t="s">
        <v>230</v>
      </c>
      <c r="C97" s="256"/>
      <c r="D97" s="66">
        <v>353573.32999999996</v>
      </c>
      <c r="E97" s="66">
        <v>353573.32999999996</v>
      </c>
      <c r="F97" s="66">
        <v>0</v>
      </c>
      <c r="G97" s="66">
        <v>0</v>
      </c>
      <c r="H97" s="67"/>
      <c r="I97" s="68"/>
      <c r="J97" s="69" t="s">
        <v>110</v>
      </c>
      <c r="K97" s="66">
        <v>353573.32999999996</v>
      </c>
      <c r="L97" s="66">
        <v>0</v>
      </c>
      <c r="M97" s="70">
        <v>-353573.32999999996</v>
      </c>
      <c r="N97" s="118"/>
      <c r="O97" s="12"/>
      <c r="P97" s="12"/>
      <c r="Q97" s="12"/>
      <c r="R97" s="12"/>
      <c r="S97" s="21"/>
      <c r="T97" s="12"/>
      <c r="U97" s="12"/>
      <c r="V97" s="12"/>
      <c r="W97" s="12"/>
      <c r="X97" s="12"/>
      <c r="Y97" s="12"/>
      <c r="Z97" s="12"/>
      <c r="AA97" s="12"/>
      <c r="AB97" s="12"/>
    </row>
    <row r="98" spans="1:32" s="11" customFormat="1" ht="16.5" customHeight="1" x14ac:dyDescent="0.2">
      <c r="B98" s="151"/>
      <c r="C98" s="153"/>
      <c r="D98" s="114"/>
      <c r="E98" s="115"/>
      <c r="F98" s="116"/>
      <c r="G98" s="73"/>
      <c r="H98" s="38"/>
      <c r="I98" s="38"/>
      <c r="J98" s="76"/>
      <c r="K98" s="73"/>
      <c r="L98" s="73"/>
      <c r="M98" s="77"/>
      <c r="N98" s="118"/>
      <c r="O98" s="12"/>
      <c r="P98" s="12"/>
      <c r="Q98" s="12"/>
      <c r="R98" s="12"/>
      <c r="S98" s="21"/>
      <c r="T98" s="12"/>
      <c r="U98" s="12"/>
      <c r="V98" s="12"/>
      <c r="W98" s="12"/>
      <c r="X98" s="12"/>
      <c r="Y98" s="12"/>
      <c r="Z98" s="12"/>
      <c r="AA98" s="12"/>
      <c r="AB98" s="12"/>
    </row>
    <row r="99" spans="1:32" s="11" customFormat="1" ht="21.75" customHeight="1" x14ac:dyDescent="0.2">
      <c r="B99" s="44" t="s">
        <v>231</v>
      </c>
      <c r="C99" s="45" t="s">
        <v>233</v>
      </c>
      <c r="D99" s="46"/>
      <c r="E99" s="47"/>
      <c r="F99" s="48"/>
      <c r="G99" s="46"/>
      <c r="H99" s="49"/>
      <c r="I99" s="95"/>
      <c r="J99" s="95"/>
      <c r="K99" s="95"/>
      <c r="L99" s="95"/>
      <c r="M99" s="110"/>
      <c r="N99" s="118"/>
      <c r="O99" s="12"/>
      <c r="P99" s="12"/>
      <c r="Q99" s="12"/>
      <c r="R99" s="12"/>
      <c r="S99" s="21"/>
      <c r="T99" s="12"/>
      <c r="U99" s="12"/>
      <c r="V99" s="12"/>
      <c r="W99" s="12"/>
      <c r="X99" s="12"/>
      <c r="Y99" s="12"/>
      <c r="Z99" s="12"/>
      <c r="AA99" s="12"/>
      <c r="AB99" s="12"/>
    </row>
    <row r="100" spans="1:32" s="11" customFormat="1" ht="18.75" customHeight="1" x14ac:dyDescent="0.2">
      <c r="B100" s="55" t="s">
        <v>232</v>
      </c>
      <c r="C100" s="56" t="s">
        <v>124</v>
      </c>
      <c r="D100" s="73"/>
      <c r="E100" s="74"/>
      <c r="F100" s="75"/>
      <c r="G100" s="30"/>
      <c r="H100" s="57"/>
      <c r="I100" s="82" t="s">
        <v>61</v>
      </c>
      <c r="J100" s="56" t="s">
        <v>62</v>
      </c>
      <c r="K100" s="99"/>
      <c r="L100" s="99"/>
      <c r="M100" s="60"/>
      <c r="N100" s="118"/>
      <c r="O100" s="12"/>
      <c r="P100" s="12"/>
      <c r="Q100" s="12"/>
      <c r="R100" s="12"/>
      <c r="S100" s="21"/>
      <c r="T100" s="12"/>
      <c r="U100" s="12"/>
      <c r="V100" s="12"/>
      <c r="W100" s="12"/>
      <c r="X100" s="12"/>
      <c r="Y100" s="12"/>
      <c r="Z100" s="12"/>
      <c r="AA100" s="12"/>
      <c r="AB100" s="12"/>
    </row>
    <row r="101" spans="1:32" s="11" customFormat="1" ht="22.5" customHeight="1" x14ac:dyDescent="0.2">
      <c r="B101" s="61" t="s">
        <v>211</v>
      </c>
      <c r="C101" s="62" t="s">
        <v>212</v>
      </c>
      <c r="D101" s="30">
        <v>15102.39</v>
      </c>
      <c r="E101" s="31">
        <v>0</v>
      </c>
      <c r="F101" s="32">
        <v>4600000</v>
      </c>
      <c r="G101" s="142">
        <v>4615102.3899999997</v>
      </c>
      <c r="H101" s="57"/>
      <c r="I101" s="63" t="s">
        <v>65</v>
      </c>
      <c r="J101" s="40" t="s">
        <v>66</v>
      </c>
      <c r="K101" s="31">
        <v>0</v>
      </c>
      <c r="L101" s="32">
        <v>4600000</v>
      </c>
      <c r="M101" s="64">
        <v>4600000</v>
      </c>
      <c r="N101" s="118"/>
      <c r="O101" s="12"/>
      <c r="P101" s="12"/>
      <c r="Q101" s="12"/>
      <c r="R101" s="12"/>
      <c r="S101" s="21"/>
      <c r="T101" s="12"/>
      <c r="U101" s="12"/>
      <c r="V101" s="12"/>
      <c r="W101" s="12"/>
      <c r="X101" s="12"/>
      <c r="Y101" s="12"/>
      <c r="Z101" s="12"/>
      <c r="AA101" s="12"/>
      <c r="AB101" s="12"/>
    </row>
    <row r="102" spans="1:32" s="11" customFormat="1" ht="24.75" customHeight="1" x14ac:dyDescent="0.2">
      <c r="B102" s="255" t="s">
        <v>234</v>
      </c>
      <c r="C102" s="256"/>
      <c r="D102" s="66">
        <v>15102.39</v>
      </c>
      <c r="E102" s="66">
        <v>0</v>
      </c>
      <c r="F102" s="66">
        <v>4600000</v>
      </c>
      <c r="G102" s="66">
        <v>4615102.3899999997</v>
      </c>
      <c r="H102" s="67"/>
      <c r="I102" s="68"/>
      <c r="J102" s="69" t="s">
        <v>110</v>
      </c>
      <c r="K102" s="66">
        <v>0</v>
      </c>
      <c r="L102" s="66">
        <v>4600000</v>
      </c>
      <c r="M102" s="70">
        <v>4600000</v>
      </c>
      <c r="N102" s="118"/>
      <c r="O102" s="12"/>
      <c r="P102" s="12"/>
      <c r="Q102" s="12"/>
      <c r="R102" s="12"/>
      <c r="S102" s="21"/>
      <c r="T102" s="12"/>
      <c r="U102" s="12"/>
      <c r="V102" s="12"/>
      <c r="W102" s="12"/>
      <c r="X102" s="12"/>
      <c r="Y102" s="12"/>
      <c r="Z102" s="12"/>
      <c r="AA102" s="12"/>
      <c r="AB102" s="12"/>
    </row>
    <row r="103" spans="1:32" s="11" customFormat="1" ht="16.5" customHeight="1" x14ac:dyDescent="0.2">
      <c r="B103" s="71"/>
      <c r="C103" s="72"/>
      <c r="D103" s="73"/>
      <c r="E103" s="74"/>
      <c r="F103" s="75"/>
      <c r="G103" s="73"/>
      <c r="H103" s="38"/>
      <c r="I103" s="38"/>
      <c r="J103" s="76"/>
      <c r="K103" s="73"/>
      <c r="L103" s="73"/>
      <c r="M103" s="77"/>
      <c r="N103" s="118"/>
      <c r="O103" s="12"/>
      <c r="P103" s="12"/>
      <c r="Q103" s="12"/>
      <c r="R103" s="12"/>
      <c r="S103" s="21"/>
      <c r="T103" s="12"/>
      <c r="U103" s="12"/>
      <c r="V103" s="12"/>
      <c r="W103" s="12"/>
      <c r="X103" s="12"/>
      <c r="Y103" s="12"/>
      <c r="Z103" s="12"/>
      <c r="AA103" s="12"/>
      <c r="AB103" s="12"/>
    </row>
    <row r="104" spans="1:32" s="11" customFormat="1" ht="23.25" customHeight="1" x14ac:dyDescent="0.2">
      <c r="B104" s="293" t="s">
        <v>235</v>
      </c>
      <c r="C104" s="294"/>
      <c r="D104" s="121">
        <v>60016203.560000002</v>
      </c>
      <c r="E104" s="121">
        <v>23733573.329999998</v>
      </c>
      <c r="F104" s="121">
        <v>23733573.329999998</v>
      </c>
      <c r="G104" s="121">
        <v>60016203.560000002</v>
      </c>
      <c r="H104" s="128"/>
      <c r="I104" s="122" t="s">
        <v>237</v>
      </c>
      <c r="J104" s="123"/>
      <c r="K104" s="121">
        <v>23733573.329999998</v>
      </c>
      <c r="L104" s="121">
        <v>23733573.329999998</v>
      </c>
      <c r="M104" s="149">
        <v>0</v>
      </c>
      <c r="N104" s="118"/>
      <c r="O104" s="12"/>
      <c r="P104" s="12"/>
      <c r="Q104" s="12"/>
      <c r="R104" s="12"/>
      <c r="S104" s="21"/>
      <c r="T104" s="12"/>
      <c r="U104" s="12"/>
      <c r="V104" s="12"/>
      <c r="W104" s="12"/>
      <c r="X104" s="12"/>
      <c r="Y104" s="12"/>
      <c r="Z104" s="12"/>
      <c r="AA104" s="12"/>
      <c r="AB104" s="12"/>
    </row>
    <row r="105" spans="1:32" s="11" customFormat="1" ht="19.5" customHeight="1" thickBot="1" x14ac:dyDescent="0.25">
      <c r="B105" s="71"/>
      <c r="C105" s="72"/>
      <c r="D105" s="73"/>
      <c r="E105" s="74"/>
      <c r="F105" s="74"/>
      <c r="G105" s="73"/>
      <c r="H105" s="38"/>
      <c r="I105" s="38"/>
      <c r="J105" s="76"/>
      <c r="K105" s="73"/>
      <c r="L105" s="73"/>
      <c r="M105" s="77"/>
      <c r="N105" s="118"/>
      <c r="O105" s="12"/>
      <c r="P105" s="12"/>
      <c r="Q105" s="12"/>
      <c r="R105" s="12"/>
      <c r="S105" s="21"/>
      <c r="T105" s="12"/>
      <c r="U105" s="12"/>
      <c r="V105" s="12"/>
      <c r="W105" s="12"/>
      <c r="X105" s="12"/>
      <c r="Y105" s="12"/>
      <c r="Z105" s="12"/>
      <c r="AA105" s="12"/>
      <c r="AB105" s="12"/>
    </row>
    <row r="106" spans="1:32" s="22" customFormat="1" ht="20.25" customHeight="1" thickBot="1" x14ac:dyDescent="0.25">
      <c r="A106" s="11"/>
      <c r="B106" s="259" t="s">
        <v>133</v>
      </c>
      <c r="C106" s="260"/>
      <c r="D106" s="78">
        <v>60016203.560000002</v>
      </c>
      <c r="E106" s="78">
        <v>23733573.329999998</v>
      </c>
      <c r="F106" s="78">
        <v>23733573.329999998</v>
      </c>
      <c r="G106" s="78">
        <v>60016203.560000002</v>
      </c>
      <c r="H106" s="79"/>
      <c r="I106" s="259" t="s">
        <v>133</v>
      </c>
      <c r="J106" s="260"/>
      <c r="K106" s="78">
        <v>23733573.329999998</v>
      </c>
      <c r="L106" s="78">
        <v>23733573.329999998</v>
      </c>
      <c r="M106" s="109">
        <v>0</v>
      </c>
      <c r="N106" s="118"/>
      <c r="O106" s="12"/>
      <c r="P106" s="29"/>
      <c r="Q106" s="12"/>
      <c r="R106" s="12"/>
      <c r="S106" s="21"/>
      <c r="T106" s="12"/>
      <c r="U106" s="12"/>
      <c r="V106" s="12"/>
      <c r="W106" s="12"/>
      <c r="X106" s="12"/>
      <c r="Y106" s="12"/>
      <c r="Z106" s="12"/>
      <c r="AA106" s="12"/>
      <c r="AB106" s="12"/>
      <c r="AC106" s="11"/>
      <c r="AD106" s="11"/>
      <c r="AE106" s="11"/>
      <c r="AF106" s="11"/>
    </row>
    <row r="107" spans="1:32" s="22" customFormat="1" ht="24.75" customHeight="1" thickBot="1" x14ac:dyDescent="0.25">
      <c r="A107" s="11"/>
      <c r="B107" s="39"/>
      <c r="C107" s="38"/>
      <c r="D107" s="38"/>
      <c r="E107" s="120"/>
      <c r="F107" s="38"/>
      <c r="G107" s="38"/>
      <c r="H107" s="38"/>
      <c r="I107" s="38"/>
      <c r="J107" s="38"/>
      <c r="K107" s="38"/>
      <c r="L107" s="38"/>
      <c r="M107" s="80"/>
      <c r="N107" s="118"/>
      <c r="O107" s="12"/>
      <c r="P107" s="12"/>
      <c r="Q107" s="12"/>
      <c r="R107" s="12"/>
      <c r="S107" s="21"/>
      <c r="T107" s="12"/>
      <c r="U107" s="12"/>
      <c r="V107" s="12"/>
      <c r="W107" s="12"/>
      <c r="X107" s="12"/>
      <c r="Y107" s="12"/>
      <c r="Z107" s="12"/>
      <c r="AA107" s="12"/>
      <c r="AB107" s="12"/>
      <c r="AC107" s="11"/>
      <c r="AD107" s="11"/>
      <c r="AE107" s="11"/>
      <c r="AF107" s="11"/>
    </row>
    <row r="108" spans="1:32" s="22" customFormat="1" ht="19.5" customHeight="1" x14ac:dyDescent="0.2">
      <c r="A108" s="11"/>
      <c r="B108" s="300" t="s">
        <v>236</v>
      </c>
      <c r="C108" s="301"/>
      <c r="D108" s="221">
        <v>69678792.070000008</v>
      </c>
      <c r="E108" s="221">
        <v>27327164.239999998</v>
      </c>
      <c r="F108" s="221">
        <v>27327164.239999998</v>
      </c>
      <c r="G108" s="221">
        <v>69678792.070000008</v>
      </c>
      <c r="H108" s="222"/>
      <c r="I108" s="300" t="s">
        <v>236</v>
      </c>
      <c r="J108" s="301"/>
      <c r="K108" s="221">
        <v>27327164.239999998</v>
      </c>
      <c r="L108" s="221">
        <v>27327164.239999998</v>
      </c>
      <c r="M108" s="223">
        <v>0</v>
      </c>
      <c r="N108" s="118"/>
      <c r="O108" s="12"/>
      <c r="P108" s="12"/>
      <c r="Q108" s="12"/>
      <c r="R108" s="12"/>
      <c r="S108" s="21"/>
      <c r="T108" s="12"/>
      <c r="U108" s="12"/>
      <c r="V108" s="12"/>
      <c r="W108" s="12"/>
      <c r="X108" s="12"/>
      <c r="Y108" s="12"/>
      <c r="Z108" s="12"/>
      <c r="AA108" s="12"/>
      <c r="AB108" s="12"/>
      <c r="AC108" s="11"/>
      <c r="AD108" s="11"/>
      <c r="AE108" s="11"/>
      <c r="AF108" s="11"/>
    </row>
    <row r="109" spans="1:32" s="28" customFormat="1" ht="16.5" customHeight="1" thickBot="1" x14ac:dyDescent="0.25">
      <c r="A109" s="12"/>
      <c r="B109" s="144"/>
      <c r="C109" s="145"/>
      <c r="D109" s="224"/>
      <c r="E109" s="224"/>
      <c r="F109" s="224"/>
      <c r="G109" s="224"/>
      <c r="H109" s="224"/>
      <c r="I109" s="145"/>
      <c r="J109" s="145"/>
      <c r="K109" s="224"/>
      <c r="L109" s="224"/>
      <c r="M109" s="225"/>
      <c r="N109" s="118"/>
      <c r="O109" s="12"/>
      <c r="P109" s="12"/>
      <c r="Q109" s="12"/>
      <c r="R109" s="12"/>
      <c r="S109" s="21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</row>
    <row r="110" spans="1:32" s="28" customFormat="1" ht="138" customHeight="1" thickBot="1" x14ac:dyDescent="0.25">
      <c r="A110" s="12"/>
      <c r="B110" s="35"/>
      <c r="C110" s="35"/>
      <c r="D110" s="73"/>
      <c r="E110" s="73"/>
      <c r="F110" s="73"/>
      <c r="G110" s="73"/>
      <c r="H110" s="73"/>
      <c r="I110" s="35"/>
      <c r="J110" s="35"/>
      <c r="K110" s="73"/>
      <c r="L110" s="73"/>
      <c r="M110" s="73"/>
      <c r="N110" s="118"/>
      <c r="O110" s="12"/>
      <c r="P110" s="12"/>
      <c r="Q110" s="12"/>
      <c r="R110" s="12"/>
      <c r="S110" s="21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</row>
    <row r="111" spans="1:32" s="28" customFormat="1" ht="16.5" customHeight="1" x14ac:dyDescent="0.2">
      <c r="A111" s="12"/>
      <c r="B111" s="290" t="s">
        <v>239</v>
      </c>
      <c r="C111" s="291"/>
      <c r="D111" s="291"/>
      <c r="E111" s="291"/>
      <c r="F111" s="291"/>
      <c r="G111" s="291"/>
      <c r="H111" s="291"/>
      <c r="I111" s="291"/>
      <c r="J111" s="291"/>
      <c r="K111" s="291"/>
      <c r="L111" s="291"/>
      <c r="M111" s="292"/>
      <c r="N111" s="118"/>
      <c r="O111" s="12"/>
      <c r="P111" s="12"/>
      <c r="Q111" s="12"/>
      <c r="R111" s="12"/>
      <c r="S111" s="21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</row>
    <row r="112" spans="1:32" s="28" customFormat="1" ht="16.5" customHeight="1" x14ac:dyDescent="0.2">
      <c r="A112" s="12"/>
      <c r="B112" s="310" t="s">
        <v>240</v>
      </c>
      <c r="C112" s="311"/>
      <c r="D112" s="311"/>
      <c r="E112" s="311"/>
      <c r="F112" s="311"/>
      <c r="G112" s="311"/>
      <c r="H112" s="311"/>
      <c r="I112" s="311"/>
      <c r="J112" s="311"/>
      <c r="K112" s="311"/>
      <c r="L112" s="311"/>
      <c r="M112" s="312"/>
      <c r="N112" s="118"/>
      <c r="O112" s="12"/>
      <c r="P112" s="12"/>
      <c r="Q112" s="12"/>
      <c r="R112" s="12"/>
      <c r="S112" s="21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</row>
    <row r="113" spans="1:32" s="28" customFormat="1" ht="16.5" customHeight="1" x14ac:dyDescent="0.2">
      <c r="A113" s="12"/>
      <c r="B113" s="313" t="s">
        <v>241</v>
      </c>
      <c r="C113" s="314"/>
      <c r="D113" s="314"/>
      <c r="E113" s="314"/>
      <c r="F113" s="314"/>
      <c r="G113" s="314"/>
      <c r="H113" s="314"/>
      <c r="I113" s="314"/>
      <c r="J113" s="314"/>
      <c r="K113" s="314"/>
      <c r="L113" s="314"/>
      <c r="M113" s="315"/>
      <c r="N113" s="118"/>
      <c r="O113" s="12"/>
      <c r="P113" s="12"/>
      <c r="Q113" s="12"/>
      <c r="R113" s="12"/>
      <c r="S113" s="21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</row>
    <row r="114" spans="1:32" s="28" customFormat="1" ht="16.5" customHeight="1" thickBot="1" x14ac:dyDescent="0.25">
      <c r="A114" s="12"/>
      <c r="B114" s="163" t="s">
        <v>242</v>
      </c>
      <c r="C114" s="164"/>
      <c r="D114" s="165"/>
      <c r="E114" s="165"/>
      <c r="F114" s="165"/>
      <c r="G114" s="165"/>
      <c r="H114" s="166"/>
      <c r="I114" s="167"/>
      <c r="J114" s="167"/>
      <c r="K114" s="167"/>
      <c r="L114" s="167"/>
      <c r="M114" s="168"/>
      <c r="N114" s="118"/>
      <c r="O114" s="12"/>
      <c r="P114" s="12"/>
      <c r="Q114" s="12"/>
      <c r="R114" s="12"/>
      <c r="S114" s="21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</row>
    <row r="115" spans="1:32" s="28" customFormat="1" ht="16.5" customHeight="1" thickBot="1" x14ac:dyDescent="0.25">
      <c r="A115" s="12"/>
      <c r="B115" s="272" t="s">
        <v>243</v>
      </c>
      <c r="C115" s="273"/>
      <c r="D115" s="273"/>
      <c r="E115" s="273"/>
      <c r="F115" s="273"/>
      <c r="G115" s="274"/>
      <c r="H115" s="169"/>
      <c r="I115" s="170"/>
      <c r="J115" s="275" t="s">
        <v>244</v>
      </c>
      <c r="K115" s="275"/>
      <c r="L115" s="275"/>
      <c r="M115" s="171"/>
      <c r="N115" s="118"/>
      <c r="O115" s="12"/>
      <c r="P115" s="12"/>
      <c r="Q115" s="12"/>
      <c r="R115" s="12"/>
      <c r="S115" s="21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</row>
    <row r="116" spans="1:32" s="28" customFormat="1" ht="16.5" customHeight="1" x14ac:dyDescent="0.2">
      <c r="A116" s="12"/>
      <c r="B116" s="276" t="s">
        <v>0</v>
      </c>
      <c r="C116" s="278" t="s">
        <v>1</v>
      </c>
      <c r="D116" s="280" t="s">
        <v>2</v>
      </c>
      <c r="E116" s="282" t="s">
        <v>3</v>
      </c>
      <c r="F116" s="284" t="s">
        <v>4</v>
      </c>
      <c r="G116" s="265" t="s">
        <v>5</v>
      </c>
      <c r="H116" s="172"/>
      <c r="I116" s="286" t="s">
        <v>111</v>
      </c>
      <c r="J116" s="288" t="s">
        <v>1</v>
      </c>
      <c r="K116" s="282" t="s">
        <v>3</v>
      </c>
      <c r="L116" s="284" t="s">
        <v>4</v>
      </c>
      <c r="M116" s="265" t="s">
        <v>108</v>
      </c>
      <c r="N116" s="118"/>
      <c r="O116" s="12"/>
      <c r="P116" s="12"/>
      <c r="Q116" s="12"/>
      <c r="R116" s="12"/>
      <c r="S116" s="21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</row>
    <row r="117" spans="1:32" s="28" customFormat="1" ht="16.5" customHeight="1" thickBot="1" x14ac:dyDescent="0.25">
      <c r="A117" s="12"/>
      <c r="B117" s="277"/>
      <c r="C117" s="279"/>
      <c r="D117" s="281"/>
      <c r="E117" s="283"/>
      <c r="F117" s="285"/>
      <c r="G117" s="266"/>
      <c r="H117" s="173"/>
      <c r="I117" s="287"/>
      <c r="J117" s="289"/>
      <c r="K117" s="283"/>
      <c r="L117" s="285"/>
      <c r="M117" s="266"/>
      <c r="N117" s="118"/>
      <c r="O117" s="12"/>
      <c r="P117" s="12"/>
      <c r="Q117" s="12"/>
      <c r="R117" s="12"/>
      <c r="S117" s="21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</row>
    <row r="118" spans="1:32" s="28" customFormat="1" ht="16.5" customHeight="1" thickBot="1" x14ac:dyDescent="0.25">
      <c r="A118" s="12"/>
      <c r="B118" s="127"/>
      <c r="C118" s="35"/>
      <c r="D118" s="73"/>
      <c r="E118" s="73"/>
      <c r="F118" s="73"/>
      <c r="G118" s="73"/>
      <c r="H118" s="73"/>
      <c r="I118" s="35"/>
      <c r="J118" s="35"/>
      <c r="K118" s="73"/>
      <c r="L118" s="73"/>
      <c r="M118" s="77"/>
      <c r="N118" s="118"/>
      <c r="O118" s="12"/>
      <c r="P118" s="12"/>
      <c r="Q118" s="12"/>
      <c r="R118" s="12"/>
      <c r="S118" s="21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</row>
    <row r="119" spans="1:32" s="28" customFormat="1" ht="16.5" customHeight="1" thickBot="1" x14ac:dyDescent="0.25">
      <c r="A119" s="12"/>
      <c r="B119" s="267" t="s">
        <v>277</v>
      </c>
      <c r="C119" s="268"/>
      <c r="D119" s="268"/>
      <c r="E119" s="268"/>
      <c r="F119" s="268"/>
      <c r="G119" s="268"/>
      <c r="H119" s="268"/>
      <c r="I119" s="268"/>
      <c r="J119" s="268"/>
      <c r="K119" s="268"/>
      <c r="L119" s="268"/>
      <c r="M119" s="269"/>
      <c r="N119" s="118"/>
      <c r="O119" s="12"/>
      <c r="P119" s="12"/>
      <c r="Q119" s="12"/>
      <c r="R119" s="12"/>
      <c r="S119" s="21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</row>
    <row r="120" spans="1:32" s="28" customFormat="1" ht="16.5" customHeight="1" x14ac:dyDescent="0.2">
      <c r="A120" s="12"/>
      <c r="B120" s="174"/>
      <c r="C120" s="175"/>
      <c r="D120" s="175"/>
      <c r="E120" s="175"/>
      <c r="F120" s="175"/>
      <c r="G120" s="175"/>
      <c r="H120" s="175"/>
      <c r="I120" s="176"/>
      <c r="J120" s="176"/>
      <c r="K120" s="176"/>
      <c r="L120" s="176"/>
      <c r="M120" s="177"/>
      <c r="N120" s="118"/>
      <c r="O120" s="12"/>
      <c r="P120" s="12"/>
      <c r="Q120" s="12"/>
      <c r="R120" s="12"/>
      <c r="S120" s="21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</row>
    <row r="121" spans="1:32" s="28" customFormat="1" ht="16.5" customHeight="1" x14ac:dyDescent="0.2">
      <c r="A121" s="12"/>
      <c r="B121" s="44" t="s">
        <v>251</v>
      </c>
      <c r="C121" s="187"/>
      <c r="D121" s="187"/>
      <c r="E121" s="187"/>
      <c r="F121" s="187"/>
      <c r="G121" s="188"/>
      <c r="H121" s="187"/>
      <c r="I121" s="189"/>
      <c r="J121" s="187"/>
      <c r="K121" s="187"/>
      <c r="L121" s="187"/>
      <c r="M121" s="226"/>
      <c r="N121" s="118"/>
      <c r="O121" s="12"/>
      <c r="P121" s="12"/>
      <c r="Q121" s="12"/>
      <c r="R121" s="12"/>
      <c r="S121" s="21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</row>
    <row r="122" spans="1:32" s="28" customFormat="1" ht="16.5" customHeight="1" x14ac:dyDescent="0.2">
      <c r="A122" s="12"/>
      <c r="B122" s="55" t="s">
        <v>115</v>
      </c>
      <c r="C122" s="56" t="s">
        <v>124</v>
      </c>
      <c r="D122" s="73"/>
      <c r="E122" s="73"/>
      <c r="F122" s="73"/>
      <c r="G122" s="178"/>
      <c r="H122" s="73"/>
      <c r="I122" s="58" t="s">
        <v>47</v>
      </c>
      <c r="J122" s="56" t="s">
        <v>48</v>
      </c>
      <c r="K122" s="73"/>
      <c r="L122" s="73"/>
      <c r="M122" s="77"/>
      <c r="N122" s="118"/>
      <c r="O122" s="12"/>
      <c r="P122" s="12"/>
      <c r="Q122" s="12"/>
      <c r="R122" s="12"/>
      <c r="S122" s="21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</row>
    <row r="123" spans="1:32" s="28" customFormat="1" ht="16.5" customHeight="1" x14ac:dyDescent="0.2">
      <c r="A123" s="12"/>
      <c r="B123" s="61" t="s">
        <v>246</v>
      </c>
      <c r="C123" s="40" t="s">
        <v>254</v>
      </c>
      <c r="D123" s="30">
        <v>625000</v>
      </c>
      <c r="E123" s="31">
        <v>625000</v>
      </c>
      <c r="F123" s="32">
        <v>0</v>
      </c>
      <c r="G123" s="96">
        <v>0</v>
      </c>
      <c r="H123" s="38"/>
      <c r="I123" s="63" t="s">
        <v>47</v>
      </c>
      <c r="J123" s="40" t="s">
        <v>109</v>
      </c>
      <c r="K123" s="31">
        <v>625000</v>
      </c>
      <c r="L123" s="32">
        <v>0</v>
      </c>
      <c r="M123" s="64">
        <v>-625000</v>
      </c>
      <c r="N123" s="118"/>
      <c r="O123" s="12"/>
      <c r="P123" s="12"/>
      <c r="Q123" s="12"/>
      <c r="R123" s="12"/>
      <c r="S123" s="21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</row>
    <row r="124" spans="1:32" s="28" customFormat="1" ht="16.5" customHeight="1" x14ac:dyDescent="0.2">
      <c r="A124" s="12"/>
      <c r="B124" s="61" t="s">
        <v>169</v>
      </c>
      <c r="C124" s="190" t="s">
        <v>247</v>
      </c>
      <c r="D124" s="30">
        <v>596674.36</v>
      </c>
      <c r="E124" s="31">
        <v>596674.36</v>
      </c>
      <c r="F124" s="32">
        <v>0</v>
      </c>
      <c r="G124" s="96">
        <v>0</v>
      </c>
      <c r="H124" s="38"/>
      <c r="I124" s="141" t="s">
        <v>47</v>
      </c>
      <c r="J124" s="38" t="s">
        <v>109</v>
      </c>
      <c r="K124" s="31">
        <v>596674.36</v>
      </c>
      <c r="L124" s="32">
        <v>0</v>
      </c>
      <c r="M124" s="64">
        <v>-596674.36</v>
      </c>
      <c r="N124" s="118"/>
      <c r="O124" s="12"/>
      <c r="P124" s="12"/>
      <c r="Q124" s="12"/>
      <c r="R124" s="12"/>
      <c r="S124" s="21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</row>
    <row r="125" spans="1:32" s="28" customFormat="1" ht="16.5" customHeight="1" x14ac:dyDescent="0.2">
      <c r="A125" s="12"/>
      <c r="B125" s="61" t="s">
        <v>155</v>
      </c>
      <c r="C125" s="40" t="s">
        <v>253</v>
      </c>
      <c r="D125" s="30">
        <v>49645.21</v>
      </c>
      <c r="E125" s="31">
        <v>0</v>
      </c>
      <c r="F125" s="32">
        <v>200000</v>
      </c>
      <c r="G125" s="96">
        <v>249645.21</v>
      </c>
      <c r="H125" s="38"/>
      <c r="I125" s="141" t="s">
        <v>47</v>
      </c>
      <c r="J125" s="38" t="s">
        <v>109</v>
      </c>
      <c r="K125" s="31">
        <v>0</v>
      </c>
      <c r="L125" s="32">
        <v>200000</v>
      </c>
      <c r="M125" s="64">
        <v>200000</v>
      </c>
      <c r="N125" s="118"/>
      <c r="O125" s="12"/>
      <c r="P125" s="12"/>
      <c r="Q125" s="12"/>
      <c r="R125" s="12"/>
      <c r="S125" s="21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</row>
    <row r="126" spans="1:32" s="28" customFormat="1" ht="16.5" customHeight="1" x14ac:dyDescent="0.2">
      <c r="A126" s="12"/>
      <c r="B126" s="61" t="s">
        <v>156</v>
      </c>
      <c r="C126" s="40" t="s">
        <v>245</v>
      </c>
      <c r="D126" s="30">
        <v>95.26</v>
      </c>
      <c r="E126" s="31">
        <v>0</v>
      </c>
      <c r="F126" s="32">
        <v>200000</v>
      </c>
      <c r="G126" s="96">
        <v>200095.26</v>
      </c>
      <c r="H126" s="38"/>
      <c r="I126" s="141" t="s">
        <v>178</v>
      </c>
      <c r="J126" s="38" t="s">
        <v>109</v>
      </c>
      <c r="K126" s="31">
        <v>0</v>
      </c>
      <c r="L126" s="32">
        <v>200000</v>
      </c>
      <c r="M126" s="64">
        <v>200000</v>
      </c>
      <c r="N126" s="118"/>
      <c r="O126" s="12"/>
      <c r="P126" s="12"/>
      <c r="Q126" s="12"/>
      <c r="R126" s="12"/>
      <c r="S126" s="21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</row>
    <row r="127" spans="1:32" s="28" customFormat="1" ht="16.5" customHeight="1" x14ac:dyDescent="0.2">
      <c r="A127" s="12"/>
      <c r="B127" s="55" t="s">
        <v>250</v>
      </c>
      <c r="C127" s="56" t="s">
        <v>54</v>
      </c>
      <c r="D127" s="30"/>
      <c r="E127" s="31"/>
      <c r="F127" s="32"/>
      <c r="G127" s="96"/>
      <c r="H127" s="38"/>
      <c r="I127" s="58" t="s">
        <v>53</v>
      </c>
      <c r="J127" s="56" t="s">
        <v>54</v>
      </c>
      <c r="K127" s="31"/>
      <c r="L127" s="32"/>
      <c r="M127" s="207"/>
      <c r="N127" s="118"/>
      <c r="O127" s="12"/>
      <c r="P127" s="12"/>
      <c r="Q127" s="12"/>
      <c r="R127" s="12"/>
      <c r="S127" s="21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</row>
    <row r="128" spans="1:32" s="28" customFormat="1" ht="16.5" customHeight="1" x14ac:dyDescent="0.2">
      <c r="A128" s="12"/>
      <c r="B128" s="227" t="s">
        <v>248</v>
      </c>
      <c r="C128" s="160" t="s">
        <v>249</v>
      </c>
      <c r="D128" s="157">
        <v>0</v>
      </c>
      <c r="E128" s="158">
        <v>0</v>
      </c>
      <c r="F128" s="159">
        <v>6090942.3600000003</v>
      </c>
      <c r="G128" s="161">
        <v>6090942.3600000003</v>
      </c>
      <c r="H128" s="38"/>
      <c r="I128" s="191" t="s">
        <v>57</v>
      </c>
      <c r="J128" s="192" t="s">
        <v>278</v>
      </c>
      <c r="K128" s="158">
        <v>0</v>
      </c>
      <c r="L128" s="159">
        <v>6090942.3600000003</v>
      </c>
      <c r="M128" s="228">
        <v>6090942.3600000003</v>
      </c>
      <c r="N128" s="118"/>
      <c r="O128" s="12"/>
      <c r="P128" s="12"/>
      <c r="Q128" s="12"/>
      <c r="R128" s="12"/>
      <c r="S128" s="21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</row>
    <row r="129" spans="1:32" s="28" customFormat="1" ht="16.5" customHeight="1" x14ac:dyDescent="0.2">
      <c r="A129" s="12"/>
      <c r="B129" s="255" t="s">
        <v>252</v>
      </c>
      <c r="C129" s="256"/>
      <c r="D129" s="66">
        <v>1271414.8299999998</v>
      </c>
      <c r="E129" s="66">
        <v>1221674.3599999999</v>
      </c>
      <c r="F129" s="66">
        <v>6490942.3600000003</v>
      </c>
      <c r="G129" s="66">
        <v>6540682.8300000001</v>
      </c>
      <c r="H129" s="67"/>
      <c r="I129" s="68"/>
      <c r="J129" s="69"/>
      <c r="K129" s="66">
        <v>1221674.3599999999</v>
      </c>
      <c r="L129" s="66">
        <v>6490942.3600000003</v>
      </c>
      <c r="M129" s="70">
        <v>5269268</v>
      </c>
      <c r="N129" s="118"/>
      <c r="O129" s="12"/>
      <c r="P129" s="12"/>
      <c r="Q129" s="12"/>
      <c r="R129" s="12"/>
      <c r="S129" s="21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</row>
    <row r="130" spans="1:32" s="12" customFormat="1" ht="16.5" customHeight="1" x14ac:dyDescent="0.2">
      <c r="B130" s="127"/>
      <c r="C130" s="35"/>
      <c r="D130" s="73"/>
      <c r="E130" s="73"/>
      <c r="F130" s="73"/>
      <c r="G130" s="73"/>
      <c r="H130" s="73"/>
      <c r="I130" s="35"/>
      <c r="J130" s="35"/>
      <c r="K130" s="73"/>
      <c r="L130" s="73"/>
      <c r="M130" s="77"/>
      <c r="N130" s="118"/>
      <c r="S130" s="21"/>
    </row>
    <row r="131" spans="1:32" s="12" customFormat="1" ht="16.5" customHeight="1" x14ac:dyDescent="0.2">
      <c r="B131" s="44" t="s">
        <v>274</v>
      </c>
      <c r="C131" s="53"/>
      <c r="D131" s="203"/>
      <c r="E131" s="204"/>
      <c r="F131" s="205"/>
      <c r="G131" s="206"/>
      <c r="H131" s="49"/>
      <c r="I131" s="179"/>
      <c r="J131" s="95"/>
      <c r="K131" s="95"/>
      <c r="L131" s="95"/>
      <c r="M131" s="110"/>
      <c r="N131" s="118"/>
      <c r="S131" s="21"/>
    </row>
    <row r="132" spans="1:32" s="12" customFormat="1" ht="16.5" customHeight="1" x14ac:dyDescent="0.2">
      <c r="B132" s="55" t="s">
        <v>273</v>
      </c>
      <c r="C132" s="56" t="s">
        <v>42</v>
      </c>
      <c r="D132" s="30"/>
      <c r="E132" s="31"/>
      <c r="F132" s="32"/>
      <c r="G132" s="96"/>
      <c r="H132" s="57"/>
      <c r="I132" s="58" t="s">
        <v>41</v>
      </c>
      <c r="J132" s="56" t="s">
        <v>42</v>
      </c>
      <c r="K132" s="38"/>
      <c r="L132" s="38"/>
      <c r="M132" s="207"/>
      <c r="N132" s="118"/>
      <c r="S132" s="21"/>
    </row>
    <row r="133" spans="1:32" s="12" customFormat="1" ht="16.5" customHeight="1" x14ac:dyDescent="0.2">
      <c r="B133" s="61" t="s">
        <v>255</v>
      </c>
      <c r="C133" s="40" t="s">
        <v>256</v>
      </c>
      <c r="D133" s="30">
        <v>4097624</v>
      </c>
      <c r="E133" s="31">
        <v>4097624</v>
      </c>
      <c r="F133" s="32">
        <v>0</v>
      </c>
      <c r="G133" s="96">
        <v>0</v>
      </c>
      <c r="H133" s="57"/>
      <c r="I133" s="141" t="s">
        <v>43</v>
      </c>
      <c r="J133" s="38" t="s">
        <v>44</v>
      </c>
      <c r="K133" s="31">
        <v>4097624</v>
      </c>
      <c r="L133" s="32">
        <v>0</v>
      </c>
      <c r="M133" s="64">
        <v>-4097624</v>
      </c>
      <c r="N133" s="118"/>
      <c r="S133" s="21"/>
    </row>
    <row r="134" spans="1:32" s="12" customFormat="1" ht="16.5" customHeight="1" x14ac:dyDescent="0.2">
      <c r="B134" s="61" t="s">
        <v>257</v>
      </c>
      <c r="C134" s="40" t="s">
        <v>258</v>
      </c>
      <c r="D134" s="30">
        <v>341468</v>
      </c>
      <c r="E134" s="31">
        <v>341468</v>
      </c>
      <c r="F134" s="32">
        <v>0</v>
      </c>
      <c r="G134" s="96">
        <v>0</v>
      </c>
      <c r="H134" s="57"/>
      <c r="I134" s="141" t="s">
        <v>43</v>
      </c>
      <c r="J134" s="38" t="s">
        <v>44</v>
      </c>
      <c r="K134" s="31">
        <v>341468</v>
      </c>
      <c r="L134" s="32">
        <v>0</v>
      </c>
      <c r="M134" s="64">
        <v>-341468</v>
      </c>
      <c r="N134" s="118"/>
      <c r="S134" s="21"/>
    </row>
    <row r="135" spans="1:32" s="12" customFormat="1" ht="16.5" customHeight="1" x14ac:dyDescent="0.2">
      <c r="B135" s="61" t="s">
        <v>259</v>
      </c>
      <c r="C135" s="40" t="s">
        <v>260</v>
      </c>
      <c r="D135" s="30">
        <v>379030</v>
      </c>
      <c r="E135" s="31">
        <v>379030</v>
      </c>
      <c r="F135" s="32">
        <v>0</v>
      </c>
      <c r="G135" s="96">
        <v>0</v>
      </c>
      <c r="H135" s="57"/>
      <c r="I135" s="10" t="s">
        <v>45</v>
      </c>
      <c r="J135" s="9" t="s">
        <v>46</v>
      </c>
      <c r="K135" s="31">
        <v>379030</v>
      </c>
      <c r="L135" s="32">
        <v>0</v>
      </c>
      <c r="M135" s="64">
        <v>-379030</v>
      </c>
      <c r="N135" s="118"/>
      <c r="S135" s="21"/>
    </row>
    <row r="136" spans="1:32" s="12" customFormat="1" ht="16.5" customHeight="1" x14ac:dyDescent="0.2">
      <c r="B136" s="61" t="s">
        <v>259</v>
      </c>
      <c r="C136" s="40" t="s">
        <v>261</v>
      </c>
      <c r="D136" s="30">
        <v>20488</v>
      </c>
      <c r="E136" s="31">
        <v>20488</v>
      </c>
      <c r="F136" s="32">
        <v>0</v>
      </c>
      <c r="G136" s="96">
        <v>0</v>
      </c>
      <c r="H136" s="57"/>
      <c r="I136" s="10" t="s">
        <v>45</v>
      </c>
      <c r="J136" s="9" t="s">
        <v>46</v>
      </c>
      <c r="K136" s="31">
        <v>20488</v>
      </c>
      <c r="L136" s="32">
        <v>0</v>
      </c>
      <c r="M136" s="64">
        <v>-20488</v>
      </c>
      <c r="N136" s="118"/>
      <c r="S136" s="21"/>
    </row>
    <row r="137" spans="1:32" s="12" customFormat="1" ht="16.5" customHeight="1" x14ac:dyDescent="0.2">
      <c r="B137" s="61" t="s">
        <v>262</v>
      </c>
      <c r="C137" s="40" t="s">
        <v>263</v>
      </c>
      <c r="D137" s="30">
        <v>215125</v>
      </c>
      <c r="E137" s="31">
        <v>215125</v>
      </c>
      <c r="F137" s="32">
        <v>0</v>
      </c>
      <c r="G137" s="96">
        <v>0</v>
      </c>
      <c r="H137" s="57"/>
      <c r="I137" s="10" t="s">
        <v>45</v>
      </c>
      <c r="J137" s="9" t="s">
        <v>46</v>
      </c>
      <c r="K137" s="31">
        <v>215125</v>
      </c>
      <c r="L137" s="32">
        <v>0</v>
      </c>
      <c r="M137" s="64">
        <v>-215125</v>
      </c>
      <c r="N137" s="118"/>
      <c r="S137" s="21"/>
    </row>
    <row r="138" spans="1:32" s="12" customFormat="1" ht="16.5" customHeight="1" x14ac:dyDescent="0.2">
      <c r="B138" s="61" t="s">
        <v>264</v>
      </c>
      <c r="C138" s="40" t="s">
        <v>265</v>
      </c>
      <c r="D138" s="30">
        <v>61464</v>
      </c>
      <c r="E138" s="31">
        <v>61464</v>
      </c>
      <c r="F138" s="32">
        <v>0</v>
      </c>
      <c r="G138" s="96">
        <v>0</v>
      </c>
      <c r="H138" s="57"/>
      <c r="I138" s="10" t="s">
        <v>45</v>
      </c>
      <c r="J138" s="9" t="s">
        <v>46</v>
      </c>
      <c r="K138" s="31">
        <v>61464</v>
      </c>
      <c r="L138" s="32">
        <v>0</v>
      </c>
      <c r="M138" s="64">
        <v>-61464</v>
      </c>
      <c r="N138" s="118"/>
      <c r="S138" s="21"/>
    </row>
    <row r="139" spans="1:32" s="12" customFormat="1" ht="16.5" customHeight="1" x14ac:dyDescent="0.2">
      <c r="B139" s="61" t="s">
        <v>266</v>
      </c>
      <c r="C139" s="40" t="s">
        <v>267</v>
      </c>
      <c r="D139" s="30">
        <v>122928</v>
      </c>
      <c r="E139" s="31">
        <v>122928</v>
      </c>
      <c r="F139" s="32">
        <v>0</v>
      </c>
      <c r="G139" s="96">
        <v>0</v>
      </c>
      <c r="H139" s="57"/>
      <c r="I139" s="10" t="s">
        <v>45</v>
      </c>
      <c r="J139" s="9" t="s">
        <v>46</v>
      </c>
      <c r="K139" s="31">
        <v>122928</v>
      </c>
      <c r="L139" s="32">
        <v>0</v>
      </c>
      <c r="M139" s="64">
        <v>-122928</v>
      </c>
      <c r="N139" s="118"/>
      <c r="S139" s="21"/>
    </row>
    <row r="140" spans="1:32" s="12" customFormat="1" ht="16.5" customHeight="1" x14ac:dyDescent="0.2">
      <c r="B140" s="55" t="s">
        <v>276</v>
      </c>
      <c r="C140" s="56" t="s">
        <v>114</v>
      </c>
      <c r="D140" s="30"/>
      <c r="E140" s="31"/>
      <c r="F140" s="32"/>
      <c r="G140" s="96"/>
      <c r="H140" s="57"/>
      <c r="I140" s="58" t="s">
        <v>47</v>
      </c>
      <c r="J140" s="56" t="s">
        <v>48</v>
      </c>
      <c r="K140" s="31"/>
      <c r="L140" s="32"/>
      <c r="M140" s="64"/>
      <c r="N140" s="118"/>
      <c r="S140" s="21"/>
    </row>
    <row r="141" spans="1:32" s="12" customFormat="1" ht="16.5" customHeight="1" x14ac:dyDescent="0.2">
      <c r="B141" s="61" t="s">
        <v>268</v>
      </c>
      <c r="C141" s="40" t="s">
        <v>269</v>
      </c>
      <c r="D141" s="30">
        <v>31141</v>
      </c>
      <c r="E141" s="31">
        <v>31141</v>
      </c>
      <c r="F141" s="32">
        <v>0</v>
      </c>
      <c r="G141" s="96">
        <v>0</v>
      </c>
      <c r="H141" s="57"/>
      <c r="I141" s="141" t="s">
        <v>47</v>
      </c>
      <c r="J141" s="38" t="s">
        <v>109</v>
      </c>
      <c r="K141" s="31">
        <v>31141</v>
      </c>
      <c r="L141" s="32">
        <v>0</v>
      </c>
      <c r="M141" s="64">
        <v>-31141</v>
      </c>
      <c r="N141" s="118"/>
      <c r="S141" s="21"/>
    </row>
    <row r="142" spans="1:32" s="12" customFormat="1" ht="16.5" customHeight="1" x14ac:dyDescent="0.2">
      <c r="B142" s="255" t="s">
        <v>275</v>
      </c>
      <c r="C142" s="256"/>
      <c r="D142" s="66">
        <v>5269268</v>
      </c>
      <c r="E142" s="66">
        <v>5269268</v>
      </c>
      <c r="F142" s="66">
        <v>0</v>
      </c>
      <c r="G142" s="66">
        <v>0</v>
      </c>
      <c r="H142" s="67"/>
      <c r="I142" s="199" t="s">
        <v>270</v>
      </c>
      <c r="J142" s="69"/>
      <c r="K142" s="66">
        <v>5269268</v>
      </c>
      <c r="L142" s="66">
        <v>0</v>
      </c>
      <c r="M142" s="70">
        <v>-5269268</v>
      </c>
      <c r="N142" s="118"/>
      <c r="S142" s="21"/>
    </row>
    <row r="143" spans="1:32" s="12" customFormat="1" ht="9.75" customHeight="1" thickBot="1" x14ac:dyDescent="0.25">
      <c r="B143" s="197"/>
      <c r="C143" s="182"/>
      <c r="D143" s="183"/>
      <c r="E143" s="184"/>
      <c r="F143" s="185"/>
      <c r="G143" s="183"/>
      <c r="H143" s="186"/>
      <c r="I143" s="200"/>
      <c r="J143" s="201"/>
      <c r="K143" s="182"/>
      <c r="L143" s="182"/>
      <c r="M143" s="202"/>
      <c r="N143" s="118"/>
      <c r="S143" s="21"/>
    </row>
    <row r="144" spans="1:32" s="12" customFormat="1" ht="16.5" customHeight="1" thickBot="1" x14ac:dyDescent="0.25">
      <c r="B144" s="259" t="s">
        <v>271</v>
      </c>
      <c r="C144" s="260"/>
      <c r="D144" s="195">
        <v>6540682.8300000001</v>
      </c>
      <c r="E144" s="195">
        <v>6490942.3599999994</v>
      </c>
      <c r="F144" s="195">
        <v>6490942.3600000003</v>
      </c>
      <c r="G144" s="196">
        <v>6540682.8300000001</v>
      </c>
      <c r="H144" s="198"/>
      <c r="I144" s="270" t="s">
        <v>272</v>
      </c>
      <c r="J144" s="271"/>
      <c r="K144" s="195">
        <v>6490942.3599999994</v>
      </c>
      <c r="L144" s="195">
        <v>6490942.3600000003</v>
      </c>
      <c r="M144" s="196">
        <v>0</v>
      </c>
      <c r="N144" s="118"/>
      <c r="S144" s="21"/>
    </row>
    <row r="145" spans="2:19" s="12" customFormat="1" ht="16.5" customHeight="1" x14ac:dyDescent="0.2">
      <c r="B145" s="127"/>
      <c r="C145" s="35"/>
      <c r="D145" s="73"/>
      <c r="E145" s="73"/>
      <c r="F145" s="73"/>
      <c r="G145" s="73"/>
      <c r="H145" s="73"/>
      <c r="I145" s="35"/>
      <c r="J145" s="35"/>
      <c r="K145" s="73"/>
      <c r="L145" s="73"/>
      <c r="M145" s="77"/>
      <c r="N145" s="118"/>
      <c r="S145" s="21"/>
    </row>
    <row r="146" spans="2:19" s="12" customFormat="1" ht="16.5" customHeight="1" x14ac:dyDescent="0.2">
      <c r="B146" s="249" t="s">
        <v>279</v>
      </c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1"/>
      <c r="N146" s="118"/>
      <c r="S146" s="21"/>
    </row>
    <row r="147" spans="2:19" s="12" customFormat="1" ht="16.5" customHeight="1" x14ac:dyDescent="0.2">
      <c r="B147" s="127"/>
      <c r="C147" s="35"/>
      <c r="D147" s="73"/>
      <c r="E147" s="73"/>
      <c r="F147" s="73"/>
      <c r="G147" s="73"/>
      <c r="H147" s="73"/>
      <c r="I147" s="35"/>
      <c r="J147" s="35"/>
      <c r="K147" s="73"/>
      <c r="L147" s="73"/>
      <c r="M147" s="77"/>
      <c r="N147" s="118"/>
      <c r="S147" s="21"/>
    </row>
    <row r="148" spans="2:19" s="12" customFormat="1" ht="16.5" customHeight="1" x14ac:dyDescent="0.2">
      <c r="B148" s="229" t="s">
        <v>283</v>
      </c>
      <c r="C148" s="95"/>
      <c r="D148" s="95"/>
      <c r="E148" s="95"/>
      <c r="F148" s="95"/>
      <c r="G148" s="208"/>
      <c r="H148" s="95"/>
      <c r="I148" s="50"/>
      <c r="J148" s="51"/>
      <c r="K148" s="52"/>
      <c r="L148" s="53"/>
      <c r="M148" s="54"/>
      <c r="N148" s="118"/>
      <c r="S148" s="21"/>
    </row>
    <row r="149" spans="2:19" s="12" customFormat="1" ht="16.5" customHeight="1" x14ac:dyDescent="0.2">
      <c r="B149" s="55" t="s">
        <v>139</v>
      </c>
      <c r="C149" s="56" t="s">
        <v>114</v>
      </c>
      <c r="D149" s="38"/>
      <c r="E149" s="38"/>
      <c r="F149" s="38"/>
      <c r="G149" s="209"/>
      <c r="H149" s="38"/>
      <c r="I149" s="58" t="s">
        <v>47</v>
      </c>
      <c r="J149" s="56" t="s">
        <v>48</v>
      </c>
      <c r="K149" s="38"/>
      <c r="L149" s="38"/>
      <c r="M149" s="207"/>
      <c r="N149" s="118"/>
      <c r="S149" s="21"/>
    </row>
    <row r="150" spans="2:19" s="12" customFormat="1" ht="16.5" customHeight="1" x14ac:dyDescent="0.2">
      <c r="B150" s="61" t="s">
        <v>157</v>
      </c>
      <c r="C150" s="40" t="s">
        <v>280</v>
      </c>
      <c r="D150" s="30">
        <v>0</v>
      </c>
      <c r="E150" s="31">
        <v>0</v>
      </c>
      <c r="F150" s="32">
        <v>500000</v>
      </c>
      <c r="G150" s="96">
        <v>500000</v>
      </c>
      <c r="H150" s="38"/>
      <c r="I150" s="63" t="s">
        <v>47</v>
      </c>
      <c r="J150" s="40" t="s">
        <v>109</v>
      </c>
      <c r="K150" s="31">
        <v>0</v>
      </c>
      <c r="L150" s="32">
        <v>500000</v>
      </c>
      <c r="M150" s="64">
        <v>500000</v>
      </c>
      <c r="N150" s="118"/>
      <c r="S150" s="21"/>
    </row>
    <row r="151" spans="2:19" s="12" customFormat="1" ht="16.5" customHeight="1" x14ac:dyDescent="0.2">
      <c r="B151" s="55" t="s">
        <v>284</v>
      </c>
      <c r="C151" s="56" t="s">
        <v>125</v>
      </c>
      <c r="D151" s="30"/>
      <c r="E151" s="31"/>
      <c r="F151" s="32"/>
      <c r="G151" s="96"/>
      <c r="H151" s="38"/>
      <c r="I151" s="58" t="s">
        <v>73</v>
      </c>
      <c r="J151" s="56" t="s">
        <v>74</v>
      </c>
      <c r="K151" s="31"/>
      <c r="L151" s="32"/>
      <c r="M151" s="64"/>
      <c r="N151" s="118"/>
      <c r="S151" s="21"/>
    </row>
    <row r="152" spans="2:19" s="12" customFormat="1" ht="16.5" customHeight="1" x14ac:dyDescent="0.2">
      <c r="B152" s="61" t="s">
        <v>281</v>
      </c>
      <c r="C152" s="40" t="s">
        <v>282</v>
      </c>
      <c r="D152" s="30">
        <v>3298600</v>
      </c>
      <c r="E152" s="31">
        <v>2500000</v>
      </c>
      <c r="F152" s="32">
        <v>0</v>
      </c>
      <c r="G152" s="96">
        <v>798600</v>
      </c>
      <c r="H152" s="38"/>
      <c r="I152" s="63" t="s">
        <v>75</v>
      </c>
      <c r="J152" s="40" t="s">
        <v>76</v>
      </c>
      <c r="K152" s="31">
        <v>2500000</v>
      </c>
      <c r="L152" s="32">
        <v>0</v>
      </c>
      <c r="M152" s="64">
        <v>-2500000</v>
      </c>
      <c r="N152" s="118"/>
      <c r="S152" s="21"/>
    </row>
    <row r="153" spans="2:19" s="12" customFormat="1" ht="16.5" customHeight="1" thickBot="1" x14ac:dyDescent="0.25">
      <c r="B153" s="261" t="s">
        <v>285</v>
      </c>
      <c r="C153" s="262"/>
      <c r="D153" s="124">
        <v>3298600</v>
      </c>
      <c r="E153" s="230">
        <v>2500000</v>
      </c>
      <c r="F153" s="231">
        <v>500000</v>
      </c>
      <c r="G153" s="232">
        <v>1298600</v>
      </c>
      <c r="H153" s="212"/>
      <c r="I153" s="125"/>
      <c r="J153" s="126" t="s">
        <v>110</v>
      </c>
      <c r="K153" s="230">
        <v>2500000</v>
      </c>
      <c r="L153" s="231">
        <v>500000</v>
      </c>
      <c r="M153" s="131">
        <v>-2000000</v>
      </c>
      <c r="N153" s="118"/>
      <c r="S153" s="21"/>
    </row>
    <row r="154" spans="2:19" s="12" customFormat="1" ht="16.5" customHeight="1" thickBot="1" x14ac:dyDescent="0.25">
      <c r="B154" s="35"/>
      <c r="C154" s="35"/>
      <c r="D154" s="73"/>
      <c r="E154" s="73"/>
      <c r="F154" s="73"/>
      <c r="G154" s="73"/>
      <c r="H154" s="73"/>
      <c r="I154" s="35"/>
      <c r="J154" s="35"/>
      <c r="K154" s="73"/>
      <c r="L154" s="73"/>
      <c r="M154" s="73"/>
      <c r="N154" s="118"/>
      <c r="S154" s="21"/>
    </row>
    <row r="155" spans="2:19" s="12" customFormat="1" ht="16.5" customHeight="1" x14ac:dyDescent="0.2">
      <c r="B155" s="84" t="s">
        <v>289</v>
      </c>
      <c r="C155" s="85"/>
      <c r="D155" s="86"/>
      <c r="E155" s="87"/>
      <c r="F155" s="88"/>
      <c r="G155" s="146"/>
      <c r="H155" s="147"/>
      <c r="I155" s="233"/>
      <c r="J155" s="147"/>
      <c r="K155" s="147"/>
      <c r="L155" s="147"/>
      <c r="M155" s="148"/>
      <c r="N155" s="118"/>
      <c r="S155" s="21"/>
    </row>
    <row r="156" spans="2:19" s="12" customFormat="1" ht="16.5" customHeight="1" x14ac:dyDescent="0.2">
      <c r="B156" s="55" t="s">
        <v>288</v>
      </c>
      <c r="C156" s="56" t="s">
        <v>114</v>
      </c>
      <c r="D156" s="73"/>
      <c r="E156" s="97"/>
      <c r="F156" s="98"/>
      <c r="G156" s="178"/>
      <c r="H156" s="38"/>
      <c r="I156" s="58" t="s">
        <v>47</v>
      </c>
      <c r="J156" s="56" t="s">
        <v>48</v>
      </c>
      <c r="K156" s="59"/>
      <c r="L156" s="40"/>
      <c r="M156" s="60"/>
      <c r="N156" s="118"/>
      <c r="S156" s="21"/>
    </row>
    <row r="157" spans="2:19" s="12" customFormat="1" ht="16.5" customHeight="1" x14ac:dyDescent="0.2">
      <c r="B157" s="61" t="s">
        <v>286</v>
      </c>
      <c r="C157" s="40" t="s">
        <v>287</v>
      </c>
      <c r="D157" s="30">
        <v>0</v>
      </c>
      <c r="E157" s="31">
        <v>0</v>
      </c>
      <c r="F157" s="32">
        <v>2000000</v>
      </c>
      <c r="G157" s="96">
        <v>2000000</v>
      </c>
      <c r="H157" s="38"/>
      <c r="I157" s="63" t="s">
        <v>47</v>
      </c>
      <c r="J157" s="40" t="s">
        <v>109</v>
      </c>
      <c r="K157" s="31">
        <v>0</v>
      </c>
      <c r="L157" s="32">
        <v>2000000</v>
      </c>
      <c r="M157" s="64">
        <v>2000000</v>
      </c>
      <c r="N157" s="118"/>
      <c r="S157" s="21"/>
    </row>
    <row r="158" spans="2:19" s="12" customFormat="1" ht="16.5" customHeight="1" x14ac:dyDescent="0.2">
      <c r="B158" s="255" t="s">
        <v>290</v>
      </c>
      <c r="C158" s="256"/>
      <c r="D158" s="66">
        <v>0</v>
      </c>
      <c r="E158" s="135">
        <v>0</v>
      </c>
      <c r="F158" s="136">
        <v>2000000</v>
      </c>
      <c r="G158" s="154">
        <v>2000000</v>
      </c>
      <c r="H158" s="192"/>
      <c r="I158" s="68"/>
      <c r="J158" s="69" t="s">
        <v>110</v>
      </c>
      <c r="K158" s="135">
        <v>0</v>
      </c>
      <c r="L158" s="136">
        <v>2000000</v>
      </c>
      <c r="M158" s="70">
        <v>2000000</v>
      </c>
      <c r="N158" s="118"/>
      <c r="S158" s="21"/>
    </row>
    <row r="159" spans="2:19" s="12" customFormat="1" ht="16.5" customHeight="1" thickBot="1" x14ac:dyDescent="0.25">
      <c r="B159" s="127"/>
      <c r="C159" s="35"/>
      <c r="D159" s="73"/>
      <c r="E159" s="73"/>
      <c r="F159" s="73"/>
      <c r="G159" s="73"/>
      <c r="H159" s="73"/>
      <c r="I159" s="35"/>
      <c r="J159" s="35"/>
      <c r="K159" s="73"/>
      <c r="L159" s="73"/>
      <c r="M159" s="77"/>
      <c r="N159" s="118"/>
      <c r="S159" s="21"/>
    </row>
    <row r="160" spans="2:19" s="12" customFormat="1" ht="16.5" customHeight="1" thickBot="1" x14ac:dyDescent="0.25">
      <c r="B160" s="263" t="s">
        <v>291</v>
      </c>
      <c r="C160" s="264"/>
      <c r="D160" s="193">
        <v>3298600</v>
      </c>
      <c r="E160" s="193">
        <v>2500000</v>
      </c>
      <c r="F160" s="193">
        <v>2500000</v>
      </c>
      <c r="G160" s="193">
        <v>3298600</v>
      </c>
      <c r="H160" s="210"/>
      <c r="I160" s="263" t="s">
        <v>25</v>
      </c>
      <c r="J160" s="264"/>
      <c r="K160" s="193">
        <v>2500000</v>
      </c>
      <c r="L160" s="193">
        <v>2500000</v>
      </c>
      <c r="M160" s="194">
        <v>0</v>
      </c>
      <c r="N160" s="118"/>
      <c r="S160" s="21"/>
    </row>
    <row r="161" spans="2:19" s="12" customFormat="1" ht="16.5" customHeight="1" x14ac:dyDescent="0.2">
      <c r="B161" s="127"/>
      <c r="C161" s="35"/>
      <c r="D161" s="73"/>
      <c r="E161" s="73"/>
      <c r="F161" s="73"/>
      <c r="G161" s="73"/>
      <c r="H161" s="73"/>
      <c r="I161" s="35"/>
      <c r="J161" s="35"/>
      <c r="K161" s="73"/>
      <c r="L161" s="73"/>
      <c r="M161" s="77"/>
      <c r="N161" s="118"/>
      <c r="S161" s="21"/>
    </row>
    <row r="162" spans="2:19" s="12" customFormat="1" ht="16.5" customHeight="1" x14ac:dyDescent="0.2">
      <c r="B162" s="249" t="s">
        <v>292</v>
      </c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1"/>
      <c r="N162" s="118"/>
      <c r="S162" s="21"/>
    </row>
    <row r="163" spans="2:19" s="12" customFormat="1" ht="16.5" customHeight="1" thickBot="1" x14ac:dyDescent="0.25">
      <c r="B163" s="127"/>
      <c r="C163" s="35"/>
      <c r="D163" s="73"/>
      <c r="E163" s="73"/>
      <c r="F163" s="73"/>
      <c r="G163" s="73"/>
      <c r="H163" s="73"/>
      <c r="I163" s="35"/>
      <c r="J163" s="35"/>
      <c r="K163" s="73"/>
      <c r="L163" s="73"/>
      <c r="M163" s="77"/>
      <c r="N163" s="118"/>
      <c r="S163" s="21"/>
    </row>
    <row r="164" spans="2:19" s="12" customFormat="1" ht="16.5" customHeight="1" x14ac:dyDescent="0.2">
      <c r="B164" s="252" t="s">
        <v>309</v>
      </c>
      <c r="C164" s="253"/>
      <c r="D164" s="253"/>
      <c r="E164" s="253"/>
      <c r="F164" s="253"/>
      <c r="G164" s="253"/>
      <c r="H164" s="253"/>
      <c r="I164" s="253"/>
      <c r="J164" s="253"/>
      <c r="K164" s="253"/>
      <c r="L164" s="253"/>
      <c r="M164" s="254"/>
      <c r="N164" s="118"/>
      <c r="S164" s="21"/>
    </row>
    <row r="165" spans="2:19" s="12" customFormat="1" ht="16.5" customHeight="1" x14ac:dyDescent="0.2">
      <c r="B165" s="127"/>
      <c r="C165" s="35"/>
      <c r="D165" s="73"/>
      <c r="E165" s="73"/>
      <c r="F165" s="73"/>
      <c r="G165" s="73"/>
      <c r="H165" s="73"/>
      <c r="I165" s="35"/>
      <c r="J165" s="35"/>
      <c r="K165" s="73"/>
      <c r="L165" s="73"/>
      <c r="M165" s="77"/>
      <c r="N165" s="118"/>
      <c r="S165" s="21"/>
    </row>
    <row r="166" spans="2:19" s="12" customFormat="1" ht="16.5" customHeight="1" x14ac:dyDescent="0.2">
      <c r="B166" s="127"/>
      <c r="C166" s="35"/>
      <c r="D166" s="73"/>
      <c r="E166" s="73"/>
      <c r="F166" s="73"/>
      <c r="G166" s="73"/>
      <c r="H166" s="73"/>
      <c r="I166" s="35"/>
      <c r="J166" s="35"/>
      <c r="K166" s="73"/>
      <c r="L166" s="73"/>
      <c r="M166" s="77"/>
      <c r="N166" s="118"/>
      <c r="S166" s="21"/>
    </row>
    <row r="167" spans="2:19" s="12" customFormat="1" ht="16.5" customHeight="1" x14ac:dyDescent="0.2">
      <c r="B167" s="44" t="s">
        <v>293</v>
      </c>
      <c r="C167" s="53"/>
      <c r="D167" s="203"/>
      <c r="E167" s="204"/>
      <c r="F167" s="205"/>
      <c r="G167" s="206"/>
      <c r="H167" s="95"/>
      <c r="I167" s="179"/>
      <c r="J167" s="180"/>
      <c r="K167" s="46"/>
      <c r="L167" s="46"/>
      <c r="M167" s="219"/>
      <c r="N167" s="118"/>
      <c r="S167" s="21"/>
    </row>
    <row r="168" spans="2:19" s="12" customFormat="1" ht="16.5" customHeight="1" x14ac:dyDescent="0.2">
      <c r="B168" s="55" t="s">
        <v>310</v>
      </c>
      <c r="C168" s="56" t="s">
        <v>125</v>
      </c>
      <c r="D168" s="30"/>
      <c r="E168" s="31"/>
      <c r="F168" s="32"/>
      <c r="G168" s="96"/>
      <c r="H168" s="38"/>
      <c r="I168" s="58" t="s">
        <v>61</v>
      </c>
      <c r="J168" s="56" t="s">
        <v>62</v>
      </c>
      <c r="K168" s="59"/>
      <c r="L168" s="40"/>
      <c r="M168" s="60"/>
      <c r="N168" s="118"/>
      <c r="S168" s="21"/>
    </row>
    <row r="169" spans="2:19" s="12" customFormat="1" ht="16.5" customHeight="1" x14ac:dyDescent="0.2">
      <c r="B169" s="227" t="s">
        <v>294</v>
      </c>
      <c r="C169" s="160" t="s">
        <v>66</v>
      </c>
      <c r="D169" s="157">
        <v>38200000</v>
      </c>
      <c r="E169" s="158">
        <v>4973092.78</v>
      </c>
      <c r="F169" s="159">
        <v>0</v>
      </c>
      <c r="G169" s="161">
        <v>33226907.219999999</v>
      </c>
      <c r="H169" s="192"/>
      <c r="I169" s="191" t="s">
        <v>65</v>
      </c>
      <c r="J169" s="192" t="s">
        <v>66</v>
      </c>
      <c r="K169" s="158">
        <v>4973092.78</v>
      </c>
      <c r="L169" s="159">
        <v>0</v>
      </c>
      <c r="M169" s="234">
        <v>-4973092.78</v>
      </c>
      <c r="N169" s="118"/>
      <c r="S169" s="21"/>
    </row>
    <row r="170" spans="2:19" s="12" customFormat="1" ht="16.5" customHeight="1" x14ac:dyDescent="0.2">
      <c r="B170" s="71"/>
      <c r="C170" s="72"/>
      <c r="D170" s="73"/>
      <c r="E170" s="74"/>
      <c r="F170" s="75"/>
      <c r="G170" s="73"/>
      <c r="H170" s="38"/>
      <c r="I170" s="38"/>
      <c r="J170" s="76"/>
      <c r="K170" s="73"/>
      <c r="L170" s="73"/>
      <c r="M170" s="77"/>
      <c r="N170" s="118"/>
      <c r="S170" s="21"/>
    </row>
    <row r="171" spans="2:19" s="12" customFormat="1" ht="16.5" customHeight="1" x14ac:dyDescent="0.2">
      <c r="B171" s="44" t="s">
        <v>295</v>
      </c>
      <c r="C171" s="53"/>
      <c r="D171" s="203"/>
      <c r="E171" s="204"/>
      <c r="F171" s="205"/>
      <c r="G171" s="206"/>
      <c r="H171" s="95"/>
      <c r="I171" s="179"/>
      <c r="J171" s="180"/>
      <c r="K171" s="46"/>
      <c r="L171" s="46"/>
      <c r="M171" s="219"/>
      <c r="N171" s="118"/>
      <c r="S171" s="21"/>
    </row>
    <row r="172" spans="2:19" s="12" customFormat="1" ht="16.5" customHeight="1" x14ac:dyDescent="0.2">
      <c r="B172" s="55" t="s">
        <v>311</v>
      </c>
      <c r="C172" s="56" t="s">
        <v>125</v>
      </c>
      <c r="D172" s="30"/>
      <c r="E172" s="31"/>
      <c r="F172" s="32"/>
      <c r="G172" s="96"/>
      <c r="H172" s="38"/>
      <c r="I172" s="58" t="s">
        <v>61</v>
      </c>
      <c r="J172" s="56" t="s">
        <v>62</v>
      </c>
      <c r="K172" s="59"/>
      <c r="L172" s="40"/>
      <c r="M172" s="60"/>
      <c r="N172" s="118"/>
      <c r="S172" s="21"/>
    </row>
    <row r="173" spans="2:19" s="12" customFormat="1" ht="16.5" customHeight="1" x14ac:dyDescent="0.2">
      <c r="B173" s="227" t="s">
        <v>296</v>
      </c>
      <c r="C173" s="160" t="s">
        <v>66</v>
      </c>
      <c r="D173" s="157">
        <v>0</v>
      </c>
      <c r="E173" s="158">
        <v>0</v>
      </c>
      <c r="F173" s="159">
        <v>6000000</v>
      </c>
      <c r="G173" s="161">
        <v>6000000</v>
      </c>
      <c r="H173" s="192"/>
      <c r="I173" s="191" t="s">
        <v>65</v>
      </c>
      <c r="J173" s="192" t="s">
        <v>66</v>
      </c>
      <c r="K173" s="158">
        <v>0</v>
      </c>
      <c r="L173" s="159">
        <v>6000000</v>
      </c>
      <c r="M173" s="234">
        <v>6000000</v>
      </c>
      <c r="N173" s="118"/>
      <c r="S173" s="21"/>
    </row>
    <row r="174" spans="2:19" s="12" customFormat="1" ht="16.5" customHeight="1" x14ac:dyDescent="0.2">
      <c r="B174" s="71"/>
      <c r="C174" s="72"/>
      <c r="D174" s="73"/>
      <c r="E174" s="74"/>
      <c r="F174" s="75"/>
      <c r="G174" s="73"/>
      <c r="H174" s="38"/>
      <c r="I174" s="38"/>
      <c r="J174" s="76"/>
      <c r="K174" s="73"/>
      <c r="L174" s="73"/>
      <c r="M174" s="77"/>
      <c r="N174" s="118"/>
      <c r="S174" s="21"/>
    </row>
    <row r="175" spans="2:19" s="12" customFormat="1" ht="16.5" customHeight="1" x14ac:dyDescent="0.2">
      <c r="B175" s="44" t="s">
        <v>313</v>
      </c>
      <c r="C175" s="53"/>
      <c r="D175" s="203"/>
      <c r="E175" s="204"/>
      <c r="F175" s="205"/>
      <c r="G175" s="206"/>
      <c r="H175" s="95"/>
      <c r="I175" s="179"/>
      <c r="J175" s="180"/>
      <c r="K175" s="46"/>
      <c r="L175" s="46"/>
      <c r="M175" s="219"/>
      <c r="N175" s="118"/>
      <c r="S175" s="21"/>
    </row>
    <row r="176" spans="2:19" s="12" customFormat="1" ht="16.5" customHeight="1" x14ac:dyDescent="0.2">
      <c r="B176" s="55" t="s">
        <v>312</v>
      </c>
      <c r="C176" s="56" t="s">
        <v>114</v>
      </c>
      <c r="D176" s="30"/>
      <c r="E176" s="31"/>
      <c r="F176" s="32"/>
      <c r="G176" s="96"/>
      <c r="H176" s="38"/>
      <c r="I176" s="58" t="s">
        <v>61</v>
      </c>
      <c r="J176" s="56" t="s">
        <v>62</v>
      </c>
      <c r="K176" s="38"/>
      <c r="L176" s="38"/>
      <c r="M176" s="207"/>
      <c r="N176" s="118"/>
      <c r="S176" s="21"/>
    </row>
    <row r="177" spans="2:19" s="12" customFormat="1" ht="16.5" customHeight="1" x14ac:dyDescent="0.2">
      <c r="B177" s="61" t="s">
        <v>297</v>
      </c>
      <c r="C177" s="211" t="s">
        <v>298</v>
      </c>
      <c r="D177" s="30">
        <v>0</v>
      </c>
      <c r="E177" s="31">
        <v>0</v>
      </c>
      <c r="F177" s="32">
        <v>1000000</v>
      </c>
      <c r="G177" s="96">
        <v>1000000</v>
      </c>
      <c r="H177" s="38"/>
      <c r="I177" s="63" t="s">
        <v>65</v>
      </c>
      <c r="J177" s="40" t="s">
        <v>66</v>
      </c>
      <c r="K177" s="31">
        <v>0</v>
      </c>
      <c r="L177" s="32">
        <v>1000000</v>
      </c>
      <c r="M177" s="64">
        <v>1000000</v>
      </c>
      <c r="N177" s="118"/>
      <c r="S177" s="21"/>
    </row>
    <row r="178" spans="2:19" s="12" customFormat="1" ht="16.5" customHeight="1" x14ac:dyDescent="0.2">
      <c r="B178" s="71"/>
      <c r="C178" s="72"/>
      <c r="D178" s="73"/>
      <c r="E178" s="74"/>
      <c r="F178" s="75"/>
      <c r="G178" s="73"/>
      <c r="H178" s="38"/>
      <c r="I178" s="38"/>
      <c r="J178" s="76"/>
      <c r="K178" s="73"/>
      <c r="L178" s="73"/>
      <c r="M178" s="77"/>
      <c r="N178" s="118"/>
      <c r="S178" s="21"/>
    </row>
    <row r="179" spans="2:19" s="12" customFormat="1" ht="16.5" customHeight="1" x14ac:dyDescent="0.2">
      <c r="B179" s="44" t="s">
        <v>299</v>
      </c>
      <c r="C179" s="53"/>
      <c r="D179" s="203"/>
      <c r="E179" s="204"/>
      <c r="F179" s="205"/>
      <c r="G179" s="206"/>
      <c r="H179" s="95"/>
      <c r="I179" s="50"/>
      <c r="J179" s="51"/>
      <c r="K179" s="52"/>
      <c r="L179" s="53"/>
      <c r="M179" s="235"/>
      <c r="N179" s="118"/>
      <c r="S179" s="21"/>
    </row>
    <row r="180" spans="2:19" s="12" customFormat="1" ht="16.5" customHeight="1" x14ac:dyDescent="0.2">
      <c r="B180" s="55" t="s">
        <v>314</v>
      </c>
      <c r="C180" s="56" t="s">
        <v>114</v>
      </c>
      <c r="D180" s="30"/>
      <c r="E180" s="31"/>
      <c r="F180" s="32"/>
      <c r="G180" s="96"/>
      <c r="H180" s="38"/>
      <c r="I180" s="58" t="s">
        <v>61</v>
      </c>
      <c r="J180" s="56" t="s">
        <v>62</v>
      </c>
      <c r="K180" s="59"/>
      <c r="L180" s="40"/>
      <c r="M180" s="60"/>
      <c r="N180" s="118"/>
      <c r="S180" s="21"/>
    </row>
    <row r="181" spans="2:19" s="12" customFormat="1" ht="16.5" customHeight="1" x14ac:dyDescent="0.2">
      <c r="B181" s="227" t="s">
        <v>300</v>
      </c>
      <c r="C181" s="160" t="s">
        <v>301</v>
      </c>
      <c r="D181" s="157">
        <v>0</v>
      </c>
      <c r="E181" s="158">
        <v>0</v>
      </c>
      <c r="F181" s="159">
        <v>2000000</v>
      </c>
      <c r="G181" s="161">
        <v>2000000</v>
      </c>
      <c r="H181" s="192"/>
      <c r="I181" s="191" t="s">
        <v>65</v>
      </c>
      <c r="J181" s="192" t="s">
        <v>66</v>
      </c>
      <c r="K181" s="158">
        <v>0</v>
      </c>
      <c r="L181" s="159">
        <v>2000000</v>
      </c>
      <c r="M181" s="234">
        <v>2000000</v>
      </c>
      <c r="N181" s="118"/>
      <c r="S181" s="21"/>
    </row>
    <row r="182" spans="2:19" s="12" customFormat="1" ht="16.5" customHeight="1" x14ac:dyDescent="0.2">
      <c r="B182" s="71"/>
      <c r="C182" s="72"/>
      <c r="D182" s="73"/>
      <c r="E182" s="74"/>
      <c r="F182" s="75"/>
      <c r="G182" s="73"/>
      <c r="H182" s="38"/>
      <c r="I182" s="38"/>
      <c r="J182" s="76"/>
      <c r="K182" s="73"/>
      <c r="L182" s="73"/>
      <c r="M182" s="77"/>
      <c r="N182" s="118"/>
      <c r="S182" s="21"/>
    </row>
    <row r="183" spans="2:19" s="12" customFormat="1" ht="16.5" customHeight="1" x14ac:dyDescent="0.2">
      <c r="B183" s="44" t="s">
        <v>302</v>
      </c>
      <c r="C183" s="53"/>
      <c r="D183" s="203"/>
      <c r="E183" s="204"/>
      <c r="F183" s="205"/>
      <c r="G183" s="206"/>
      <c r="H183" s="95"/>
      <c r="I183" s="179"/>
      <c r="J183" s="180"/>
      <c r="K183" s="46"/>
      <c r="L183" s="46"/>
      <c r="M183" s="219"/>
      <c r="N183" s="118"/>
      <c r="S183" s="21"/>
    </row>
    <row r="184" spans="2:19" s="12" customFormat="1" ht="16.5" customHeight="1" x14ac:dyDescent="0.2">
      <c r="B184" s="55" t="s">
        <v>315</v>
      </c>
      <c r="C184" s="56" t="s">
        <v>114</v>
      </c>
      <c r="D184" s="30"/>
      <c r="E184" s="31"/>
      <c r="F184" s="32"/>
      <c r="G184" s="96"/>
      <c r="H184" s="38"/>
      <c r="I184" s="58" t="s">
        <v>61</v>
      </c>
      <c r="J184" s="56" t="s">
        <v>62</v>
      </c>
      <c r="K184" s="59"/>
      <c r="L184" s="40"/>
      <c r="M184" s="60"/>
      <c r="N184" s="118"/>
      <c r="S184" s="21"/>
    </row>
    <row r="185" spans="2:19" s="12" customFormat="1" ht="16.5" customHeight="1" x14ac:dyDescent="0.2">
      <c r="B185" s="227" t="s">
        <v>303</v>
      </c>
      <c r="C185" s="160" t="s">
        <v>301</v>
      </c>
      <c r="D185" s="157">
        <v>0</v>
      </c>
      <c r="E185" s="158">
        <v>0</v>
      </c>
      <c r="F185" s="159">
        <v>2000000</v>
      </c>
      <c r="G185" s="161">
        <v>2000000</v>
      </c>
      <c r="H185" s="192"/>
      <c r="I185" s="191" t="s">
        <v>65</v>
      </c>
      <c r="J185" s="192" t="s">
        <v>66</v>
      </c>
      <c r="K185" s="158">
        <v>0</v>
      </c>
      <c r="L185" s="159">
        <v>2000000</v>
      </c>
      <c r="M185" s="234">
        <v>2000000</v>
      </c>
      <c r="N185" s="118"/>
      <c r="S185" s="21"/>
    </row>
    <row r="186" spans="2:19" s="12" customFormat="1" ht="16.5" customHeight="1" x14ac:dyDescent="0.2">
      <c r="B186" s="61"/>
      <c r="C186" s="40"/>
      <c r="D186" s="30"/>
      <c r="E186" s="31"/>
      <c r="F186" s="32"/>
      <c r="G186" s="30"/>
      <c r="H186" s="38"/>
      <c r="I186" s="38"/>
      <c r="J186" s="76"/>
      <c r="K186" s="73"/>
      <c r="L186" s="73"/>
      <c r="M186" s="77"/>
      <c r="N186" s="118"/>
      <c r="S186" s="21"/>
    </row>
    <row r="187" spans="2:19" s="12" customFormat="1" ht="16.5" customHeight="1" x14ac:dyDescent="0.2">
      <c r="B187" s="44" t="s">
        <v>304</v>
      </c>
      <c r="C187" s="53"/>
      <c r="D187" s="203"/>
      <c r="E187" s="204"/>
      <c r="F187" s="205"/>
      <c r="G187" s="206"/>
      <c r="H187" s="49"/>
      <c r="I187" s="179"/>
      <c r="J187" s="180"/>
      <c r="K187" s="46"/>
      <c r="L187" s="46"/>
      <c r="M187" s="219"/>
      <c r="N187" s="118"/>
      <c r="S187" s="21"/>
    </row>
    <row r="188" spans="2:19" s="12" customFormat="1" ht="16.5" customHeight="1" x14ac:dyDescent="0.2">
      <c r="B188" s="55" t="s">
        <v>316</v>
      </c>
      <c r="C188" s="56" t="s">
        <v>114</v>
      </c>
      <c r="D188" s="30"/>
      <c r="E188" s="31"/>
      <c r="F188" s="32"/>
      <c r="G188" s="96"/>
      <c r="H188" s="57"/>
      <c r="I188" s="58" t="s">
        <v>61</v>
      </c>
      <c r="J188" s="56" t="s">
        <v>62</v>
      </c>
      <c r="K188" s="59"/>
      <c r="L188" s="40"/>
      <c r="M188" s="60"/>
      <c r="N188" s="118"/>
      <c r="S188" s="21"/>
    </row>
    <row r="189" spans="2:19" s="12" customFormat="1" ht="16.5" customHeight="1" x14ac:dyDescent="0.2">
      <c r="B189" s="227" t="s">
        <v>305</v>
      </c>
      <c r="C189" s="160" t="s">
        <v>301</v>
      </c>
      <c r="D189" s="157">
        <v>5000000</v>
      </c>
      <c r="E189" s="158">
        <v>5000000</v>
      </c>
      <c r="F189" s="159">
        <v>0</v>
      </c>
      <c r="G189" s="161">
        <v>0</v>
      </c>
      <c r="H189" s="67"/>
      <c r="I189" s="191" t="s">
        <v>65</v>
      </c>
      <c r="J189" s="192" t="s">
        <v>66</v>
      </c>
      <c r="K189" s="158">
        <v>5000000</v>
      </c>
      <c r="L189" s="159">
        <v>0</v>
      </c>
      <c r="M189" s="234">
        <v>-5000000</v>
      </c>
      <c r="N189" s="118"/>
      <c r="S189" s="21"/>
    </row>
    <row r="190" spans="2:19" s="12" customFormat="1" ht="16.5" customHeight="1" x14ac:dyDescent="0.2">
      <c r="B190" s="71"/>
      <c r="C190" s="72"/>
      <c r="D190" s="73"/>
      <c r="E190" s="74"/>
      <c r="F190" s="75"/>
      <c r="G190" s="73"/>
      <c r="H190" s="38"/>
      <c r="I190" s="38"/>
      <c r="J190" s="76"/>
      <c r="K190" s="73"/>
      <c r="L190" s="73"/>
      <c r="M190" s="77"/>
      <c r="N190" s="118"/>
      <c r="S190" s="21"/>
    </row>
    <row r="191" spans="2:19" s="12" customFormat="1" ht="16.5" customHeight="1" x14ac:dyDescent="0.2">
      <c r="B191" s="44" t="s">
        <v>306</v>
      </c>
      <c r="C191" s="53"/>
      <c r="D191" s="203"/>
      <c r="E191" s="204"/>
      <c r="F191" s="205"/>
      <c r="G191" s="206"/>
      <c r="H191" s="49"/>
      <c r="I191" s="179"/>
      <c r="J191" s="180"/>
      <c r="K191" s="46"/>
      <c r="L191" s="46"/>
      <c r="M191" s="219"/>
      <c r="N191" s="118"/>
      <c r="S191" s="21"/>
    </row>
    <row r="192" spans="2:19" s="12" customFormat="1" ht="16.5" customHeight="1" x14ac:dyDescent="0.2">
      <c r="B192" s="55" t="s">
        <v>317</v>
      </c>
      <c r="C192" s="56" t="s">
        <v>114</v>
      </c>
      <c r="D192" s="30"/>
      <c r="E192" s="31"/>
      <c r="F192" s="32"/>
      <c r="G192" s="96"/>
      <c r="H192" s="57"/>
      <c r="I192" s="58" t="s">
        <v>61</v>
      </c>
      <c r="J192" s="56" t="s">
        <v>62</v>
      </c>
      <c r="K192" s="59"/>
      <c r="L192" s="40"/>
      <c r="M192" s="60"/>
      <c r="N192" s="118"/>
      <c r="S192" s="21"/>
    </row>
    <row r="193" spans="2:28" s="12" customFormat="1" ht="16.5" customHeight="1" x14ac:dyDescent="0.2">
      <c r="B193" s="227" t="s">
        <v>307</v>
      </c>
      <c r="C193" s="160" t="s">
        <v>301</v>
      </c>
      <c r="D193" s="157">
        <v>1026907.22</v>
      </c>
      <c r="E193" s="158">
        <v>1026907.22</v>
      </c>
      <c r="F193" s="159">
        <v>0</v>
      </c>
      <c r="G193" s="161">
        <v>0</v>
      </c>
      <c r="H193" s="67"/>
      <c r="I193" s="191" t="s">
        <v>65</v>
      </c>
      <c r="J193" s="192" t="s">
        <v>66</v>
      </c>
      <c r="K193" s="158">
        <v>1026907.22</v>
      </c>
      <c r="L193" s="159">
        <v>0</v>
      </c>
      <c r="M193" s="234">
        <v>-1026907.22</v>
      </c>
      <c r="N193" s="118"/>
      <c r="S193" s="21"/>
    </row>
    <row r="194" spans="2:28" s="12" customFormat="1" ht="16.5" customHeight="1" x14ac:dyDescent="0.2">
      <c r="B194" s="236"/>
      <c r="C194" s="53"/>
      <c r="D194" s="203"/>
      <c r="E194" s="204"/>
      <c r="F194" s="205"/>
      <c r="G194" s="203"/>
      <c r="H194" s="95"/>
      <c r="I194" s="95"/>
      <c r="J194" s="180"/>
      <c r="K194" s="46"/>
      <c r="L194" s="46"/>
      <c r="M194" s="219"/>
      <c r="N194" s="118"/>
      <c r="S194" s="21"/>
    </row>
    <row r="195" spans="2:28" s="40" customFormat="1" ht="16.5" customHeight="1" x14ac:dyDescent="0.2">
      <c r="B195" s="255" t="s">
        <v>318</v>
      </c>
      <c r="C195" s="256"/>
      <c r="D195" s="66">
        <v>44226907.219999999</v>
      </c>
      <c r="E195" s="66">
        <v>11000000</v>
      </c>
      <c r="F195" s="66">
        <v>11000000</v>
      </c>
      <c r="G195" s="66">
        <v>44226907.219999999</v>
      </c>
      <c r="H195" s="137"/>
      <c r="I195" s="257" t="s">
        <v>237</v>
      </c>
      <c r="J195" s="258"/>
      <c r="K195" s="66">
        <v>11000000</v>
      </c>
      <c r="L195" s="66">
        <v>11000000</v>
      </c>
      <c r="M195" s="70">
        <v>0</v>
      </c>
      <c r="N195" s="73"/>
      <c r="S195" s="213"/>
    </row>
    <row r="196" spans="2:28" s="12" customFormat="1" ht="16.5" customHeight="1" thickBot="1" x14ac:dyDescent="0.25">
      <c r="B196" s="127"/>
      <c r="C196" s="35"/>
      <c r="D196" s="73"/>
      <c r="E196" s="73"/>
      <c r="F196" s="73"/>
      <c r="G196" s="73"/>
      <c r="H196" s="73"/>
      <c r="I196" s="35"/>
      <c r="J196" s="35"/>
      <c r="K196" s="73"/>
      <c r="L196" s="73"/>
      <c r="M196" s="77"/>
      <c r="N196" s="118"/>
      <c r="S196" s="21"/>
    </row>
    <row r="197" spans="2:28" s="40" customFormat="1" ht="19.5" customHeight="1" thickBot="1" x14ac:dyDescent="0.25">
      <c r="B197" s="259" t="s">
        <v>319</v>
      </c>
      <c r="C197" s="260"/>
      <c r="D197" s="78">
        <v>44226907.219999999</v>
      </c>
      <c r="E197" s="78">
        <v>11000000</v>
      </c>
      <c r="F197" s="78">
        <v>11000000</v>
      </c>
      <c r="G197" s="78">
        <v>44226907.219999999</v>
      </c>
      <c r="H197" s="79"/>
      <c r="I197" s="259" t="s">
        <v>319</v>
      </c>
      <c r="J197" s="260"/>
      <c r="K197" s="78">
        <v>11000000</v>
      </c>
      <c r="L197" s="78">
        <v>11000000</v>
      </c>
      <c r="M197" s="109">
        <v>0</v>
      </c>
      <c r="S197" s="213"/>
    </row>
    <row r="198" spans="2:28" s="40" customFormat="1" ht="23.25" customHeight="1" thickBot="1" x14ac:dyDescent="0.2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S198" s="213"/>
    </row>
    <row r="199" spans="2:28" s="40" customFormat="1" ht="16.5" customHeight="1" thickBot="1" x14ac:dyDescent="0.25">
      <c r="B199" s="241" t="s">
        <v>320</v>
      </c>
      <c r="C199" s="242"/>
      <c r="D199" s="214">
        <v>54066190.049999997</v>
      </c>
      <c r="E199" s="214">
        <v>19990942.359999999</v>
      </c>
      <c r="F199" s="214">
        <v>19990942.359999999</v>
      </c>
      <c r="G199" s="214">
        <v>54066190.049999997</v>
      </c>
      <c r="H199" s="215"/>
      <c r="I199" s="241" t="s">
        <v>320</v>
      </c>
      <c r="J199" s="242"/>
      <c r="K199" s="214">
        <v>19990942.359999999</v>
      </c>
      <c r="L199" s="214">
        <v>19990942.359999999</v>
      </c>
      <c r="M199" s="237">
        <v>0</v>
      </c>
      <c r="S199" s="213"/>
    </row>
    <row r="200" spans="2:28" s="12" customFormat="1" ht="16.5" customHeight="1" thickBot="1" x14ac:dyDescent="0.25">
      <c r="B200" s="127"/>
      <c r="C200" s="35"/>
      <c r="D200" s="73"/>
      <c r="E200" s="73"/>
      <c r="F200" s="73"/>
      <c r="G200" s="73"/>
      <c r="H200" s="73"/>
      <c r="I200" s="35"/>
      <c r="J200" s="35"/>
      <c r="K200" s="73"/>
      <c r="L200" s="73"/>
      <c r="M200" s="77"/>
      <c r="N200" s="118"/>
      <c r="S200" s="21"/>
    </row>
    <row r="201" spans="2:28" ht="24.75" customHeight="1" thickBot="1" x14ac:dyDescent="0.25">
      <c r="B201" s="302" t="s">
        <v>238</v>
      </c>
      <c r="C201" s="303"/>
      <c r="D201" s="102">
        <v>123744982.12</v>
      </c>
      <c r="E201" s="102">
        <v>47318106.599999994</v>
      </c>
      <c r="F201" s="102">
        <v>47318106.599999994</v>
      </c>
      <c r="G201" s="102">
        <v>123744982.12</v>
      </c>
      <c r="H201" s="103"/>
      <c r="I201" s="302" t="s">
        <v>238</v>
      </c>
      <c r="J201" s="303"/>
      <c r="K201" s="102">
        <v>47318106.599999994</v>
      </c>
      <c r="L201" s="102">
        <v>47318106.599999994</v>
      </c>
      <c r="M201" s="133">
        <v>0</v>
      </c>
      <c r="N201" s="118"/>
      <c r="O201" s="14"/>
      <c r="P201" s="17"/>
      <c r="Q201" s="17"/>
      <c r="R201" s="17"/>
    </row>
    <row r="202" spans="2:28" s="8" customFormat="1" ht="15.6" customHeight="1" x14ac:dyDescent="0.2">
      <c r="B202" s="39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80"/>
      <c r="N202" s="118"/>
      <c r="O202" s="14"/>
      <c r="P202" s="17"/>
      <c r="Q202" s="17"/>
      <c r="R202" s="17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</row>
    <row r="203" spans="2:28" ht="21" customHeight="1" x14ac:dyDescent="0.2">
      <c r="B203" s="111"/>
      <c r="C203" s="156" t="s">
        <v>146</v>
      </c>
      <c r="D203" s="217" t="s">
        <v>135</v>
      </c>
      <c r="E203" s="53"/>
      <c r="F203" s="53"/>
      <c r="G203" s="53"/>
      <c r="H203" s="53"/>
      <c r="I203" s="53"/>
      <c r="J203" s="53"/>
      <c r="K203" s="53"/>
      <c r="L203" s="53"/>
      <c r="M203" s="54"/>
      <c r="N203" s="117"/>
      <c r="O203" s="14"/>
      <c r="P203" s="17"/>
      <c r="Q203" s="17"/>
      <c r="R203" s="17"/>
    </row>
    <row r="204" spans="2:28" ht="27.75" customHeight="1" x14ac:dyDescent="0.2">
      <c r="B204" s="39"/>
      <c r="C204" s="132" t="s">
        <v>159</v>
      </c>
      <c r="D204" s="304" t="s">
        <v>321</v>
      </c>
      <c r="E204" s="304"/>
      <c r="F204" s="304"/>
      <c r="G204" s="304"/>
      <c r="H204" s="304"/>
      <c r="I204" s="304"/>
      <c r="J204" s="304"/>
      <c r="K204" s="304"/>
      <c r="L204" s="304"/>
      <c r="M204" s="305"/>
      <c r="N204" s="118"/>
      <c r="O204" s="14"/>
      <c r="P204" s="17"/>
      <c r="Q204" s="17"/>
      <c r="R204" s="17"/>
    </row>
    <row r="205" spans="2:28" ht="24.75" customHeight="1" x14ac:dyDescent="0.2">
      <c r="B205" s="39"/>
      <c r="C205" s="132" t="s">
        <v>322</v>
      </c>
      <c r="D205" s="304" t="s">
        <v>323</v>
      </c>
      <c r="E205" s="304"/>
      <c r="F205" s="304"/>
      <c r="G205" s="304"/>
      <c r="H205" s="304"/>
      <c r="I205" s="304"/>
      <c r="J205" s="304"/>
      <c r="K205" s="304"/>
      <c r="L205" s="304"/>
      <c r="M205" s="305"/>
      <c r="N205" s="118"/>
      <c r="O205" s="14"/>
      <c r="P205" s="17"/>
      <c r="Q205" s="17"/>
      <c r="R205" s="17"/>
    </row>
    <row r="206" spans="2:28" ht="21.75" customHeight="1" x14ac:dyDescent="0.2">
      <c r="B206" s="39"/>
      <c r="C206" s="132" t="s">
        <v>143</v>
      </c>
      <c r="D206" s="308" t="s">
        <v>324</v>
      </c>
      <c r="E206" s="308"/>
      <c r="F206" s="308"/>
      <c r="G206" s="308"/>
      <c r="H206" s="308"/>
      <c r="I206" s="308"/>
      <c r="J206" s="308"/>
      <c r="K206" s="308"/>
      <c r="L206" s="308"/>
      <c r="M206" s="309"/>
      <c r="N206" s="118"/>
      <c r="O206" s="14"/>
      <c r="P206" s="17"/>
      <c r="Q206" s="17"/>
      <c r="R206" s="17"/>
    </row>
    <row r="207" spans="2:28" ht="15.6" customHeight="1" x14ac:dyDescent="0.2">
      <c r="B207" s="39"/>
      <c r="C207" s="132" t="s">
        <v>144</v>
      </c>
      <c r="D207" s="304" t="s">
        <v>325</v>
      </c>
      <c r="E207" s="304"/>
      <c r="F207" s="304"/>
      <c r="G207" s="304"/>
      <c r="H207" s="304"/>
      <c r="I207" s="304"/>
      <c r="J207" s="304"/>
      <c r="K207" s="304"/>
      <c r="L207" s="304"/>
      <c r="M207" s="305"/>
      <c r="N207" s="118"/>
      <c r="O207" s="14"/>
      <c r="P207" s="17"/>
      <c r="Q207" s="17"/>
      <c r="R207" s="17"/>
    </row>
    <row r="208" spans="2:28" ht="22.5" customHeight="1" x14ac:dyDescent="0.2">
      <c r="B208" s="39"/>
      <c r="C208" s="132" t="s">
        <v>326</v>
      </c>
      <c r="D208" s="308" t="s">
        <v>327</v>
      </c>
      <c r="E208" s="308"/>
      <c r="F208" s="308"/>
      <c r="G208" s="308"/>
      <c r="H208" s="308"/>
      <c r="I208" s="308"/>
      <c r="J208" s="308"/>
      <c r="K208" s="308"/>
      <c r="L208" s="308"/>
      <c r="M208" s="309"/>
      <c r="N208" s="118"/>
      <c r="O208" s="14"/>
      <c r="P208" s="17"/>
      <c r="Q208" s="17"/>
      <c r="R208" s="17"/>
    </row>
    <row r="209" spans="2:18" ht="21" customHeight="1" x14ac:dyDescent="0.2">
      <c r="B209" s="138"/>
      <c r="C209" s="216" t="s">
        <v>328</v>
      </c>
      <c r="D209" s="306" t="s">
        <v>329</v>
      </c>
      <c r="E209" s="306"/>
      <c r="F209" s="306"/>
      <c r="G209" s="306"/>
      <c r="H209" s="306"/>
      <c r="I209" s="306"/>
      <c r="J209" s="306"/>
      <c r="K209" s="306"/>
      <c r="L209" s="306"/>
      <c r="M209" s="307"/>
      <c r="N209" s="118"/>
      <c r="O209" s="14"/>
      <c r="P209" s="17"/>
      <c r="Q209" s="17"/>
      <c r="R209" s="17"/>
    </row>
    <row r="210" spans="2:18" ht="21" customHeight="1" x14ac:dyDescent="0.2">
      <c r="B210" s="111"/>
      <c r="C210" s="156" t="s">
        <v>333</v>
      </c>
      <c r="D210" s="218"/>
      <c r="E210" s="218"/>
      <c r="F210" s="218"/>
      <c r="G210" s="218"/>
      <c r="H210" s="218"/>
      <c r="I210" s="218"/>
      <c r="J210" s="218"/>
      <c r="K210" s="218"/>
      <c r="L210" s="218"/>
      <c r="M210" s="238"/>
      <c r="N210" s="118"/>
      <c r="O210" s="14"/>
      <c r="P210" s="17"/>
      <c r="Q210" s="17"/>
      <c r="R210" s="17"/>
    </row>
    <row r="211" spans="2:18" ht="21" customHeight="1" x14ac:dyDescent="0.2">
      <c r="B211" s="39"/>
      <c r="C211" s="132">
        <v>1</v>
      </c>
      <c r="D211" s="243" t="s">
        <v>330</v>
      </c>
      <c r="E211" s="243"/>
      <c r="F211" s="243"/>
      <c r="G211" s="243"/>
      <c r="H211" s="243"/>
      <c r="I211" s="243"/>
      <c r="J211" s="243"/>
      <c r="K211" s="243"/>
      <c r="L211" s="243"/>
      <c r="M211" s="244"/>
      <c r="N211" s="118"/>
      <c r="O211" s="14"/>
      <c r="P211" s="17"/>
      <c r="Q211" s="17"/>
      <c r="R211" s="17"/>
    </row>
    <row r="212" spans="2:18" ht="21" customHeight="1" x14ac:dyDescent="0.2">
      <c r="B212" s="39"/>
      <c r="C212" s="132">
        <v>2</v>
      </c>
      <c r="D212" s="245" t="s">
        <v>331</v>
      </c>
      <c r="E212" s="245"/>
      <c r="F212" s="245"/>
      <c r="G212" s="245"/>
      <c r="H212" s="245"/>
      <c r="I212" s="245"/>
      <c r="J212" s="245"/>
      <c r="K212" s="245"/>
      <c r="L212" s="245"/>
      <c r="M212" s="246"/>
      <c r="N212" s="118"/>
      <c r="O212" s="14"/>
      <c r="P212" s="17"/>
      <c r="Q212" s="17"/>
      <c r="R212" s="17"/>
    </row>
    <row r="213" spans="2:18" ht="37.5" customHeight="1" x14ac:dyDescent="0.2">
      <c r="B213" s="138"/>
      <c r="C213" s="216"/>
      <c r="D213" s="247" t="s">
        <v>332</v>
      </c>
      <c r="E213" s="247"/>
      <c r="F213" s="247"/>
      <c r="G213" s="247"/>
      <c r="H213" s="247"/>
      <c r="I213" s="247"/>
      <c r="J213" s="247"/>
      <c r="K213" s="247"/>
      <c r="L213" s="247"/>
      <c r="M213" s="248"/>
      <c r="N213" s="118"/>
      <c r="O213" s="14"/>
      <c r="P213" s="17"/>
      <c r="Q213" s="17"/>
      <c r="R213" s="17"/>
    </row>
    <row r="214" spans="2:18" ht="18.75" customHeight="1" x14ac:dyDescent="0.2">
      <c r="B214" s="111"/>
      <c r="C214" s="134"/>
      <c r="D214" s="130"/>
      <c r="E214" s="130"/>
      <c r="F214" s="130"/>
      <c r="G214" s="130"/>
      <c r="H214" s="130"/>
      <c r="I214" s="130"/>
      <c r="J214" s="130"/>
      <c r="K214" s="130"/>
      <c r="L214" s="130"/>
      <c r="M214" s="139"/>
      <c r="N214" s="118"/>
      <c r="O214" s="14"/>
      <c r="P214" s="17"/>
      <c r="Q214" s="17"/>
      <c r="R214" s="17"/>
    </row>
    <row r="215" spans="2:18" ht="21" customHeight="1" x14ac:dyDescent="0.2">
      <c r="B215" s="104" t="s">
        <v>26</v>
      </c>
      <c r="C215" s="105" t="s">
        <v>27</v>
      </c>
      <c r="D215" s="239" t="s">
        <v>334</v>
      </c>
      <c r="E215" s="239"/>
      <c r="F215" s="239"/>
      <c r="G215" s="239"/>
      <c r="H215" s="239"/>
      <c r="I215" s="239"/>
      <c r="J215" s="239"/>
      <c r="K215" s="239"/>
      <c r="L215" s="239"/>
      <c r="M215" s="240"/>
      <c r="N215" s="118"/>
      <c r="O215" s="14"/>
      <c r="P215" s="17"/>
      <c r="Q215" s="17"/>
      <c r="R215" s="17"/>
    </row>
    <row r="216" spans="2:18" ht="17.25" customHeight="1" thickBot="1" x14ac:dyDescent="0.25">
      <c r="B216" s="106" t="s">
        <v>28</v>
      </c>
      <c r="C216" s="107">
        <v>44536</v>
      </c>
      <c r="D216" s="100"/>
      <c r="E216" s="100"/>
      <c r="F216" s="100"/>
      <c r="G216" s="100"/>
      <c r="H216" s="100"/>
      <c r="I216" s="100"/>
      <c r="J216" s="100"/>
      <c r="K216" s="100"/>
      <c r="L216" s="100"/>
      <c r="M216" s="101"/>
      <c r="N216" s="118"/>
      <c r="O216" s="14"/>
      <c r="P216" s="17"/>
      <c r="Q216" s="17"/>
      <c r="R216" s="17"/>
    </row>
    <row r="217" spans="2:18" x14ac:dyDescent="0.2"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</row>
  </sheetData>
  <sortState ref="B123:F126">
    <sortCondition ref="B123"/>
  </sortState>
  <mergeCells count="83">
    <mergeCell ref="B1:M1"/>
    <mergeCell ref="B2:M2"/>
    <mergeCell ref="B3:M3"/>
    <mergeCell ref="J5:L5"/>
    <mergeCell ref="K6:K7"/>
    <mergeCell ref="L6:L7"/>
    <mergeCell ref="M6:M7"/>
    <mergeCell ref="B6:B7"/>
    <mergeCell ref="C6:C7"/>
    <mergeCell ref="D6:D7"/>
    <mergeCell ref="E6:E7"/>
    <mergeCell ref="I6:I7"/>
    <mergeCell ref="J6:J7"/>
    <mergeCell ref="F6:F7"/>
    <mergeCell ref="G6:G7"/>
    <mergeCell ref="B28:C28"/>
    <mergeCell ref="B32:M32"/>
    <mergeCell ref="I30:J30"/>
    <mergeCell ref="B30:C30"/>
    <mergeCell ref="B10:M10"/>
    <mergeCell ref="B76:M76"/>
    <mergeCell ref="B108:C108"/>
    <mergeCell ref="I108:J108"/>
    <mergeCell ref="B201:C201"/>
    <mergeCell ref="I201:J201"/>
    <mergeCell ref="B112:M112"/>
    <mergeCell ref="B113:M113"/>
    <mergeCell ref="B74:M74"/>
    <mergeCell ref="I72:J72"/>
    <mergeCell ref="B72:C72"/>
    <mergeCell ref="B41:C41"/>
    <mergeCell ref="B48:C48"/>
    <mergeCell ref="B54:C54"/>
    <mergeCell ref="B70:C70"/>
    <mergeCell ref="B83:C83"/>
    <mergeCell ref="B90:C90"/>
    <mergeCell ref="B97:C97"/>
    <mergeCell ref="B102:C102"/>
    <mergeCell ref="B111:M111"/>
    <mergeCell ref="I106:J106"/>
    <mergeCell ref="B104:C104"/>
    <mergeCell ref="B106:C106"/>
    <mergeCell ref="B115:G115"/>
    <mergeCell ref="J115:L115"/>
    <mergeCell ref="B116:B117"/>
    <mergeCell ref="C116:C117"/>
    <mergeCell ref="D116:D117"/>
    <mergeCell ref="E116:E117"/>
    <mergeCell ref="F116:F117"/>
    <mergeCell ref="G116:G117"/>
    <mergeCell ref="I116:I117"/>
    <mergeCell ref="J116:J117"/>
    <mergeCell ref="K116:K117"/>
    <mergeCell ref="L116:L117"/>
    <mergeCell ref="M116:M117"/>
    <mergeCell ref="B119:M119"/>
    <mergeCell ref="B129:C129"/>
    <mergeCell ref="B144:C144"/>
    <mergeCell ref="I144:J144"/>
    <mergeCell ref="B142:C142"/>
    <mergeCell ref="B146:M146"/>
    <mergeCell ref="B153:C153"/>
    <mergeCell ref="B158:C158"/>
    <mergeCell ref="B160:C160"/>
    <mergeCell ref="I160:J160"/>
    <mergeCell ref="B162:M162"/>
    <mergeCell ref="B164:M164"/>
    <mergeCell ref="B195:C195"/>
    <mergeCell ref="I195:J195"/>
    <mergeCell ref="B197:C197"/>
    <mergeCell ref="I197:J197"/>
    <mergeCell ref="D215:M215"/>
    <mergeCell ref="B199:C199"/>
    <mergeCell ref="I199:J199"/>
    <mergeCell ref="D211:M211"/>
    <mergeCell ref="D212:M212"/>
    <mergeCell ref="D213:M213"/>
    <mergeCell ref="D205:M205"/>
    <mergeCell ref="D204:M204"/>
    <mergeCell ref="D207:M207"/>
    <mergeCell ref="D209:M209"/>
    <mergeCell ref="D208:M208"/>
    <mergeCell ref="D206:M206"/>
  </mergeCells>
  <pageMargins left="0.51181102362204722" right="0.31496062992125984" top="0.55118110236220474" bottom="0.55118110236220474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28" workbookViewId="0">
      <selection activeCell="A6" sqref="A6"/>
    </sheetView>
  </sheetViews>
  <sheetFormatPr baseColWidth="10" defaultRowHeight="12.75" x14ac:dyDescent="0.2"/>
  <cols>
    <col min="1" max="1" width="6.5703125" style="343" bestFit="1" customWidth="1"/>
    <col min="2" max="2" width="35.7109375" style="343" bestFit="1" customWidth="1"/>
    <col min="3" max="3" width="18.7109375" style="343" customWidth="1"/>
    <col min="4" max="4" width="17.140625" style="343" customWidth="1"/>
    <col min="5" max="5" width="18" style="343" customWidth="1"/>
    <col min="6" max="6" width="22.42578125" style="343" customWidth="1"/>
    <col min="7" max="7" width="4.85546875" style="343" bestFit="1" customWidth="1"/>
    <col min="8" max="16384" width="11.42578125" style="343"/>
  </cols>
  <sheetData>
    <row r="1" spans="1:7" ht="15.75" x14ac:dyDescent="0.2">
      <c r="A1" s="378" t="s">
        <v>29</v>
      </c>
      <c r="B1" s="378"/>
      <c r="C1" s="378"/>
      <c r="D1" s="378"/>
      <c r="E1" s="378"/>
      <c r="F1" s="378"/>
    </row>
    <row r="2" spans="1:7" ht="15.75" x14ac:dyDescent="0.25">
      <c r="A2" s="376" t="s">
        <v>160</v>
      </c>
      <c r="B2" s="377"/>
      <c r="C2" s="377"/>
      <c r="D2" s="377"/>
      <c r="E2" s="377"/>
      <c r="F2" s="377"/>
    </row>
    <row r="3" spans="1:7" ht="15.75" x14ac:dyDescent="0.25">
      <c r="A3" s="376" t="s">
        <v>161</v>
      </c>
      <c r="B3" s="376"/>
      <c r="C3" s="376"/>
      <c r="D3" s="376"/>
      <c r="E3" s="376"/>
      <c r="F3" s="376"/>
    </row>
    <row r="4" spans="1:7" ht="15.75" x14ac:dyDescent="0.25">
      <c r="A4" s="377" t="s">
        <v>30</v>
      </c>
      <c r="B4" s="377"/>
      <c r="C4" s="377"/>
      <c r="D4" s="377"/>
      <c r="E4" s="377"/>
      <c r="F4" s="377"/>
    </row>
    <row r="5" spans="1:7" ht="12" customHeight="1" x14ac:dyDescent="0.2">
      <c r="C5" s="344"/>
    </row>
    <row r="6" spans="1:7" ht="24" x14ac:dyDescent="0.2">
      <c r="A6" s="345" t="s">
        <v>31</v>
      </c>
      <c r="B6" s="345" t="s">
        <v>32</v>
      </c>
      <c r="C6" s="346" t="s">
        <v>33</v>
      </c>
      <c r="D6" s="347" t="s">
        <v>34</v>
      </c>
      <c r="E6" s="347" t="s">
        <v>35</v>
      </c>
      <c r="F6" s="348" t="s">
        <v>36</v>
      </c>
      <c r="G6" s="117"/>
    </row>
    <row r="7" spans="1:7" x14ac:dyDescent="0.2">
      <c r="A7" s="349"/>
      <c r="B7" s="349"/>
      <c r="C7" s="350"/>
      <c r="D7" s="351"/>
      <c r="E7" s="351"/>
      <c r="F7" s="352"/>
    </row>
    <row r="8" spans="1:7" ht="15.75" customHeight="1" x14ac:dyDescent="0.2">
      <c r="A8" s="353" t="s">
        <v>37</v>
      </c>
      <c r="B8" s="354" t="s">
        <v>38</v>
      </c>
      <c r="C8" s="355">
        <v>-400000</v>
      </c>
      <c r="D8" s="355">
        <v>0</v>
      </c>
      <c r="E8" s="355">
        <v>-5419101.2300000004</v>
      </c>
      <c r="F8" s="355">
        <v>-5819101.2300000004</v>
      </c>
    </row>
    <row r="9" spans="1:7" ht="15.75" customHeight="1" x14ac:dyDescent="0.2">
      <c r="A9" s="356" t="s">
        <v>39</v>
      </c>
      <c r="B9" s="357" t="s">
        <v>40</v>
      </c>
      <c r="C9" s="358">
        <v>-6490942.3600000003</v>
      </c>
      <c r="D9" s="358">
        <v>0</v>
      </c>
      <c r="E9" s="359">
        <v>0</v>
      </c>
      <c r="F9" s="358">
        <v>-6490942.3600000003</v>
      </c>
    </row>
    <row r="10" spans="1:7" ht="15.75" customHeight="1" x14ac:dyDescent="0.2">
      <c r="A10" s="356" t="s">
        <v>41</v>
      </c>
      <c r="B10" s="357" t="s">
        <v>42</v>
      </c>
      <c r="C10" s="358">
        <v>-4917721.5600000005</v>
      </c>
      <c r="D10" s="358">
        <v>158758</v>
      </c>
      <c r="E10" s="359">
        <v>0</v>
      </c>
      <c r="F10" s="358">
        <v>-4758963.5600000005</v>
      </c>
    </row>
    <row r="11" spans="1:7" ht="15.75" customHeight="1" x14ac:dyDescent="0.2">
      <c r="A11" s="360" t="s">
        <v>43</v>
      </c>
      <c r="B11" s="349" t="s">
        <v>44</v>
      </c>
      <c r="C11" s="361">
        <v>-4118686.56</v>
      </c>
      <c r="D11" s="361">
        <v>158758</v>
      </c>
      <c r="E11" s="362">
        <v>0</v>
      </c>
      <c r="F11" s="361">
        <v>-3959928.56</v>
      </c>
    </row>
    <row r="12" spans="1:7" ht="15.75" customHeight="1" x14ac:dyDescent="0.2">
      <c r="A12" s="360" t="s">
        <v>45</v>
      </c>
      <c r="B12" s="349" t="s">
        <v>46</v>
      </c>
      <c r="C12" s="361">
        <v>-799035</v>
      </c>
      <c r="D12" s="361">
        <v>0</v>
      </c>
      <c r="E12" s="362">
        <v>0</v>
      </c>
      <c r="F12" s="361">
        <v>-799035</v>
      </c>
    </row>
    <row r="13" spans="1:7" ht="15.75" customHeight="1" x14ac:dyDescent="0.2">
      <c r="A13" s="356" t="s">
        <v>47</v>
      </c>
      <c r="B13" s="357" t="s">
        <v>48</v>
      </c>
      <c r="C13" s="358">
        <v>-1573220.7999999998</v>
      </c>
      <c r="D13" s="358">
        <v>-158758</v>
      </c>
      <c r="E13" s="358">
        <v>0</v>
      </c>
      <c r="F13" s="358">
        <v>-1731978.7999999998</v>
      </c>
    </row>
    <row r="14" spans="1:7" ht="15.75" customHeight="1" x14ac:dyDescent="0.2">
      <c r="A14" s="356" t="s">
        <v>49</v>
      </c>
      <c r="B14" s="363" t="s">
        <v>50</v>
      </c>
      <c r="C14" s="358">
        <v>0</v>
      </c>
      <c r="D14" s="358">
        <v>0</v>
      </c>
      <c r="E14" s="359">
        <v>-5419101.2300000004</v>
      </c>
      <c r="F14" s="358">
        <v>-5419101.2300000004</v>
      </c>
    </row>
    <row r="15" spans="1:7" ht="15.75" customHeight="1" x14ac:dyDescent="0.2">
      <c r="A15" s="360" t="s">
        <v>51</v>
      </c>
      <c r="B15" s="349" t="s">
        <v>52</v>
      </c>
      <c r="C15" s="361">
        <v>0</v>
      </c>
      <c r="D15" s="361">
        <v>0</v>
      </c>
      <c r="E15" s="361">
        <v>-5419101.2300000004</v>
      </c>
      <c r="F15" s="361">
        <v>-5419101.2300000004</v>
      </c>
    </row>
    <row r="16" spans="1:7" ht="15.75" customHeight="1" x14ac:dyDescent="0.2">
      <c r="A16" s="356" t="s">
        <v>53</v>
      </c>
      <c r="B16" s="357" t="s">
        <v>54</v>
      </c>
      <c r="C16" s="364">
        <v>6090942.3600000003</v>
      </c>
      <c r="D16" s="364">
        <v>0</v>
      </c>
      <c r="E16" s="365">
        <v>0</v>
      </c>
      <c r="F16" s="364">
        <v>6090942.3600000003</v>
      </c>
    </row>
    <row r="17" spans="1:6" ht="15.75" customHeight="1" x14ac:dyDescent="0.2">
      <c r="A17" s="360" t="s">
        <v>55</v>
      </c>
      <c r="B17" s="349" t="s">
        <v>56</v>
      </c>
      <c r="C17" s="366">
        <v>0</v>
      </c>
      <c r="D17" s="366">
        <v>0</v>
      </c>
      <c r="E17" s="366">
        <v>0</v>
      </c>
      <c r="F17" s="366">
        <v>0</v>
      </c>
    </row>
    <row r="18" spans="1:6" ht="15.75" customHeight="1" x14ac:dyDescent="0.2">
      <c r="A18" s="360" t="s">
        <v>57</v>
      </c>
      <c r="B18" s="349" t="s">
        <v>58</v>
      </c>
      <c r="C18" s="366">
        <v>6090942.3600000003</v>
      </c>
      <c r="D18" s="366">
        <v>0</v>
      </c>
      <c r="E18" s="366">
        <v>0</v>
      </c>
      <c r="F18" s="366">
        <v>6090942.3600000003</v>
      </c>
    </row>
    <row r="19" spans="1:6" ht="15.75" customHeight="1" x14ac:dyDescent="0.2">
      <c r="A19" s="368" t="s">
        <v>59</v>
      </c>
      <c r="B19" s="355" t="s">
        <v>60</v>
      </c>
      <c r="C19" s="355">
        <v>400000</v>
      </c>
      <c r="D19" s="355">
        <v>0</v>
      </c>
      <c r="E19" s="355">
        <v>-12421426.669999998</v>
      </c>
      <c r="F19" s="355">
        <v>-12021426.669999998</v>
      </c>
    </row>
    <row r="20" spans="1:6" ht="15.75" customHeight="1" x14ac:dyDescent="0.2">
      <c r="A20" s="356" t="s">
        <v>61</v>
      </c>
      <c r="B20" s="357" t="s">
        <v>62</v>
      </c>
      <c r="C20" s="369">
        <v>0</v>
      </c>
      <c r="D20" s="369">
        <v>0</v>
      </c>
      <c r="E20" s="370">
        <v>5578573.330000001</v>
      </c>
      <c r="F20" s="369">
        <v>5578573.330000001</v>
      </c>
    </row>
    <row r="21" spans="1:6" ht="15.75" customHeight="1" x14ac:dyDescent="0.2">
      <c r="A21" s="360" t="s">
        <v>63</v>
      </c>
      <c r="B21" s="349" t="s">
        <v>64</v>
      </c>
      <c r="C21" s="367">
        <v>0</v>
      </c>
      <c r="D21" s="367">
        <v>0</v>
      </c>
      <c r="E21" s="367">
        <v>0</v>
      </c>
      <c r="F21" s="367">
        <v>0</v>
      </c>
    </row>
    <row r="22" spans="1:6" ht="15.75" customHeight="1" x14ac:dyDescent="0.2">
      <c r="A22" s="360" t="s">
        <v>65</v>
      </c>
      <c r="B22" s="349" t="s">
        <v>66</v>
      </c>
      <c r="C22" s="367">
        <v>0</v>
      </c>
      <c r="D22" s="367">
        <v>0</v>
      </c>
      <c r="E22" s="367">
        <v>5578573.330000001</v>
      </c>
      <c r="F22" s="367">
        <v>5578573.330000001</v>
      </c>
    </row>
    <row r="23" spans="1:6" ht="15.75" customHeight="1" x14ac:dyDescent="0.2">
      <c r="A23" s="360" t="s">
        <v>67</v>
      </c>
      <c r="B23" s="349" t="s">
        <v>68</v>
      </c>
      <c r="C23" s="367">
        <v>0</v>
      </c>
      <c r="D23" s="367">
        <v>0</v>
      </c>
      <c r="E23" s="367">
        <v>0</v>
      </c>
      <c r="F23" s="361">
        <v>0</v>
      </c>
    </row>
    <row r="24" spans="1:6" ht="15.75" customHeight="1" x14ac:dyDescent="0.2">
      <c r="A24" s="360" t="s">
        <v>69</v>
      </c>
      <c r="B24" s="349" t="s">
        <v>70</v>
      </c>
      <c r="C24" s="367">
        <v>0</v>
      </c>
      <c r="D24" s="367">
        <v>0</v>
      </c>
      <c r="E24" s="367">
        <v>0</v>
      </c>
      <c r="F24" s="361">
        <v>0</v>
      </c>
    </row>
    <row r="25" spans="1:6" ht="15.75" customHeight="1" x14ac:dyDescent="0.2">
      <c r="A25" s="360" t="s">
        <v>71</v>
      </c>
      <c r="B25" s="349" t="s">
        <v>72</v>
      </c>
      <c r="C25" s="367">
        <v>0</v>
      </c>
      <c r="D25" s="367">
        <v>0</v>
      </c>
      <c r="E25" s="367">
        <v>0</v>
      </c>
      <c r="F25" s="361">
        <v>0</v>
      </c>
    </row>
    <row r="26" spans="1:6" ht="15.75" customHeight="1" x14ac:dyDescent="0.2">
      <c r="A26" s="356" t="s">
        <v>73</v>
      </c>
      <c r="B26" s="357" t="s">
        <v>74</v>
      </c>
      <c r="C26" s="369">
        <v>400000</v>
      </c>
      <c r="D26" s="369">
        <v>0</v>
      </c>
      <c r="E26" s="370">
        <v>-18000000</v>
      </c>
      <c r="F26" s="369">
        <v>-17600000</v>
      </c>
    </row>
    <row r="27" spans="1:6" ht="15.75" customHeight="1" x14ac:dyDescent="0.2">
      <c r="A27" s="360" t="s">
        <v>75</v>
      </c>
      <c r="B27" s="349" t="s">
        <v>76</v>
      </c>
      <c r="C27" s="361">
        <v>400000</v>
      </c>
      <c r="D27" s="361">
        <v>0</v>
      </c>
      <c r="E27" s="361">
        <v>-18000000</v>
      </c>
      <c r="F27" s="361">
        <v>-17600000</v>
      </c>
    </row>
    <row r="28" spans="1:6" ht="15.75" customHeight="1" x14ac:dyDescent="0.2">
      <c r="A28" s="360" t="s">
        <v>77</v>
      </c>
      <c r="B28" s="349" t="s">
        <v>78</v>
      </c>
      <c r="C28" s="361">
        <v>0</v>
      </c>
      <c r="D28" s="361">
        <v>0</v>
      </c>
      <c r="E28" s="361">
        <v>0</v>
      </c>
      <c r="F28" s="366">
        <v>0</v>
      </c>
    </row>
    <row r="29" spans="1:6" ht="15.75" customHeight="1" x14ac:dyDescent="0.2">
      <c r="A29" s="360" t="s">
        <v>79</v>
      </c>
      <c r="B29" s="349" t="s">
        <v>80</v>
      </c>
      <c r="C29" s="361">
        <v>0</v>
      </c>
      <c r="D29" s="361">
        <v>0</v>
      </c>
      <c r="E29" s="361">
        <v>0</v>
      </c>
      <c r="F29" s="361">
        <v>0</v>
      </c>
    </row>
    <row r="30" spans="1:6" ht="15.75" customHeight="1" x14ac:dyDescent="0.2">
      <c r="A30" s="360" t="s">
        <v>81</v>
      </c>
      <c r="B30" s="349" t="s">
        <v>82</v>
      </c>
      <c r="C30" s="361">
        <v>0</v>
      </c>
      <c r="D30" s="361">
        <v>0</v>
      </c>
      <c r="E30" s="361">
        <v>0</v>
      </c>
      <c r="F30" s="366">
        <v>0</v>
      </c>
    </row>
    <row r="31" spans="1:6" ht="15.75" customHeight="1" x14ac:dyDescent="0.2">
      <c r="A31" s="356" t="s">
        <v>83</v>
      </c>
      <c r="B31" s="357" t="s">
        <v>84</v>
      </c>
      <c r="C31" s="364">
        <v>0</v>
      </c>
      <c r="D31" s="364">
        <v>0</v>
      </c>
      <c r="E31" s="365">
        <v>0</v>
      </c>
      <c r="F31" s="364">
        <v>0</v>
      </c>
    </row>
    <row r="32" spans="1:6" ht="15.75" customHeight="1" x14ac:dyDescent="0.2">
      <c r="A32" s="360" t="s">
        <v>85</v>
      </c>
      <c r="B32" s="349" t="s">
        <v>86</v>
      </c>
      <c r="C32" s="366">
        <v>0</v>
      </c>
      <c r="D32" s="366">
        <v>0</v>
      </c>
      <c r="E32" s="366">
        <v>0</v>
      </c>
      <c r="F32" s="366">
        <v>0</v>
      </c>
    </row>
    <row r="33" spans="1:6" ht="15.75" customHeight="1" x14ac:dyDescent="0.2">
      <c r="A33" s="360" t="s">
        <v>87</v>
      </c>
      <c r="B33" s="349" t="s">
        <v>88</v>
      </c>
      <c r="C33" s="366">
        <v>0</v>
      </c>
      <c r="D33" s="366">
        <v>0</v>
      </c>
      <c r="E33" s="366">
        <v>0</v>
      </c>
      <c r="F33" s="366">
        <v>0</v>
      </c>
    </row>
    <row r="34" spans="1:6" ht="15.75" customHeight="1" x14ac:dyDescent="0.2">
      <c r="A34" s="360" t="s">
        <v>89</v>
      </c>
      <c r="B34" s="349" t="s">
        <v>90</v>
      </c>
      <c r="C34" s="366">
        <v>0</v>
      </c>
      <c r="D34" s="366">
        <v>0</v>
      </c>
      <c r="E34" s="366">
        <v>0</v>
      </c>
      <c r="F34" s="361">
        <v>0</v>
      </c>
    </row>
    <row r="35" spans="1:6" ht="15.75" customHeight="1" x14ac:dyDescent="0.2">
      <c r="A35" s="353">
        <v>3</v>
      </c>
      <c r="B35" s="354" t="s">
        <v>91</v>
      </c>
      <c r="C35" s="355">
        <v>0</v>
      </c>
      <c r="D35" s="355">
        <v>0</v>
      </c>
      <c r="E35" s="355">
        <v>17840527.899999999</v>
      </c>
      <c r="F35" s="355">
        <v>17840527.899999999</v>
      </c>
    </row>
    <row r="36" spans="1:6" ht="15.75" customHeight="1" x14ac:dyDescent="0.2">
      <c r="A36" s="356" t="s">
        <v>92</v>
      </c>
      <c r="B36" s="371" t="s">
        <v>93</v>
      </c>
      <c r="C36" s="364">
        <v>0</v>
      </c>
      <c r="D36" s="364">
        <v>0</v>
      </c>
      <c r="E36" s="364">
        <v>0</v>
      </c>
      <c r="F36" s="364">
        <v>0</v>
      </c>
    </row>
    <row r="37" spans="1:6" ht="15.75" customHeight="1" x14ac:dyDescent="0.2">
      <c r="A37" s="356" t="s">
        <v>94</v>
      </c>
      <c r="B37" s="357" t="s">
        <v>95</v>
      </c>
      <c r="C37" s="364">
        <v>0</v>
      </c>
      <c r="D37" s="364">
        <v>0</v>
      </c>
      <c r="E37" s="364">
        <v>0</v>
      </c>
      <c r="F37" s="364">
        <v>0</v>
      </c>
    </row>
    <row r="38" spans="1:6" ht="15.75" customHeight="1" x14ac:dyDescent="0.2">
      <c r="A38" s="356" t="s">
        <v>96</v>
      </c>
      <c r="B38" s="357" t="s">
        <v>97</v>
      </c>
      <c r="C38" s="364">
        <v>0</v>
      </c>
      <c r="D38" s="364">
        <v>0</v>
      </c>
      <c r="E38" s="365">
        <v>17840527.899999999</v>
      </c>
      <c r="F38" s="364">
        <v>17840527.899999999</v>
      </c>
    </row>
    <row r="39" spans="1:6" ht="15.75" customHeight="1" x14ac:dyDescent="0.2">
      <c r="A39" s="360" t="s">
        <v>98</v>
      </c>
      <c r="B39" s="349" t="s">
        <v>99</v>
      </c>
      <c r="C39" s="366">
        <v>0</v>
      </c>
      <c r="D39" s="366">
        <v>0</v>
      </c>
      <c r="E39" s="366">
        <v>17840527.899999999</v>
      </c>
      <c r="F39" s="366">
        <v>17840527.899999999</v>
      </c>
    </row>
    <row r="40" spans="1:6" ht="15.75" customHeight="1" x14ac:dyDescent="0.2">
      <c r="A40" s="360" t="s">
        <v>100</v>
      </c>
      <c r="B40" s="349" t="s">
        <v>101</v>
      </c>
      <c r="C40" s="366">
        <v>0</v>
      </c>
      <c r="D40" s="366">
        <v>0</v>
      </c>
      <c r="E40" s="366">
        <v>0</v>
      </c>
      <c r="F40" s="366">
        <v>0</v>
      </c>
    </row>
    <row r="41" spans="1:6" ht="15.75" customHeight="1" x14ac:dyDescent="0.2">
      <c r="A41" s="356" t="s">
        <v>102</v>
      </c>
      <c r="B41" s="357" t="s">
        <v>103</v>
      </c>
      <c r="C41" s="366">
        <v>0</v>
      </c>
      <c r="D41" s="366">
        <v>0</v>
      </c>
      <c r="E41" s="366">
        <v>0</v>
      </c>
      <c r="F41" s="366">
        <v>0</v>
      </c>
    </row>
    <row r="42" spans="1:6" ht="15.75" customHeight="1" x14ac:dyDescent="0.2">
      <c r="A42" s="353">
        <v>4</v>
      </c>
      <c r="B42" s="354" t="s">
        <v>104</v>
      </c>
      <c r="C42" s="355">
        <v>0</v>
      </c>
      <c r="D42" s="355">
        <v>0</v>
      </c>
      <c r="E42" s="355">
        <v>0</v>
      </c>
      <c r="F42" s="355">
        <v>0</v>
      </c>
    </row>
    <row r="43" spans="1:6" ht="8.25" customHeight="1" x14ac:dyDescent="0.2">
      <c r="A43" s="352"/>
      <c r="B43" s="352"/>
      <c r="C43" s="361"/>
      <c r="D43" s="361"/>
      <c r="E43" s="361"/>
      <c r="F43" s="361"/>
    </row>
    <row r="44" spans="1:6" ht="15.75" customHeight="1" x14ac:dyDescent="0.2">
      <c r="A44" s="372"/>
      <c r="B44" s="354" t="s">
        <v>105</v>
      </c>
      <c r="C44" s="355">
        <v>0</v>
      </c>
      <c r="D44" s="355">
        <v>0</v>
      </c>
      <c r="E44" s="355">
        <v>0</v>
      </c>
      <c r="F44" s="355">
        <v>0</v>
      </c>
    </row>
    <row r="45" spans="1:6" x14ac:dyDescent="0.2">
      <c r="A45" s="352"/>
      <c r="B45" s="352"/>
      <c r="C45" s="361"/>
      <c r="D45" s="352"/>
      <c r="E45" s="352"/>
      <c r="F45" s="352"/>
    </row>
    <row r="46" spans="1:6" x14ac:dyDescent="0.2">
      <c r="A46" s="352"/>
      <c r="B46" s="373" t="s">
        <v>106</v>
      </c>
      <c r="C46" s="361"/>
      <c r="D46" s="352"/>
      <c r="E46" s="352"/>
      <c r="F46" s="352"/>
    </row>
    <row r="47" spans="1:6" x14ac:dyDescent="0.2">
      <c r="A47" s="352"/>
      <c r="B47" s="374">
        <v>44536</v>
      </c>
      <c r="C47" s="375"/>
      <c r="D47" s="352"/>
      <c r="E47" s="352"/>
      <c r="F47" s="352"/>
    </row>
  </sheetData>
  <mergeCells count="4">
    <mergeCell ref="A1:F1"/>
    <mergeCell ref="A2:F2"/>
    <mergeCell ref="A4:F4"/>
    <mergeCell ref="A3:F3"/>
  </mergeCells>
  <pageMargins left="1.299212598425197" right="0.70866141732283472" top="0.55118110236220474" bottom="0.35433070866141736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D35" sqref="A1:D35"/>
    </sheetView>
  </sheetViews>
  <sheetFormatPr baseColWidth="10" defaultRowHeight="12.75" x14ac:dyDescent="0.2"/>
  <cols>
    <col min="1" max="1" width="31" bestFit="1" customWidth="1"/>
    <col min="2" max="4" width="14.42578125" customWidth="1"/>
  </cols>
  <sheetData>
    <row r="2" spans="1:4" ht="15" x14ac:dyDescent="0.25">
      <c r="A2" s="342" t="s">
        <v>8</v>
      </c>
      <c r="B2" s="342"/>
      <c r="C2" s="1" t="s">
        <v>17</v>
      </c>
      <c r="D2" s="5">
        <v>2070000</v>
      </c>
    </row>
    <row r="3" spans="1:4" ht="15" x14ac:dyDescent="0.25">
      <c r="A3" s="2"/>
      <c r="B3" s="2" t="s">
        <v>10</v>
      </c>
      <c r="C3" s="2" t="s">
        <v>11</v>
      </c>
      <c r="D3" s="2" t="s">
        <v>16</v>
      </c>
    </row>
    <row r="4" spans="1:4" x14ac:dyDescent="0.2">
      <c r="A4" s="1" t="s">
        <v>9</v>
      </c>
      <c r="B4" s="3">
        <v>49276.99</v>
      </c>
      <c r="C4" s="3" t="e">
        <f>#REF!</f>
        <v>#REF!</v>
      </c>
      <c r="D4" s="4" t="e">
        <f>C4-B4</f>
        <v>#REF!</v>
      </c>
    </row>
    <row r="5" spans="1:4" x14ac:dyDescent="0.2">
      <c r="A5" s="1" t="s">
        <v>12</v>
      </c>
      <c r="B5" s="3">
        <v>24551.52</v>
      </c>
      <c r="C5" s="3"/>
      <c r="D5" s="4"/>
    </row>
    <row r="6" spans="1:4" x14ac:dyDescent="0.2">
      <c r="A6" s="1" t="s">
        <v>13</v>
      </c>
      <c r="B6" s="3">
        <v>1495500</v>
      </c>
      <c r="C6" s="3"/>
      <c r="D6" s="4"/>
    </row>
    <row r="7" spans="1:4" x14ac:dyDescent="0.2">
      <c r="A7" s="1" t="s">
        <v>14</v>
      </c>
      <c r="B7" s="3">
        <v>564293.21</v>
      </c>
      <c r="C7" s="3"/>
      <c r="D7" s="4"/>
    </row>
    <row r="8" spans="1:4" x14ac:dyDescent="0.2">
      <c r="A8" s="1" t="s">
        <v>15</v>
      </c>
      <c r="B8" s="3">
        <v>615067.46</v>
      </c>
      <c r="C8" s="3" t="e">
        <f>#REF!</f>
        <v>#REF!</v>
      </c>
      <c r="D8" s="4" t="e">
        <f t="shared" ref="D8" si="0">C8-B8</f>
        <v>#REF!</v>
      </c>
    </row>
    <row r="9" spans="1:4" x14ac:dyDescent="0.2">
      <c r="B9" s="3"/>
      <c r="C9" s="3"/>
      <c r="D9" s="4"/>
    </row>
    <row r="10" spans="1:4" ht="15" x14ac:dyDescent="0.2">
      <c r="A10" s="7" t="s">
        <v>23</v>
      </c>
      <c r="B10" s="6">
        <f>SUM(B4:B9)</f>
        <v>2748689.1799999997</v>
      </c>
      <c r="C10" s="3"/>
      <c r="D10" s="4"/>
    </row>
    <row r="11" spans="1:4" x14ac:dyDescent="0.2">
      <c r="B11" s="3"/>
      <c r="C11" s="3"/>
      <c r="D11" s="4"/>
    </row>
    <row r="12" spans="1:4" ht="15" x14ac:dyDescent="0.25">
      <c r="A12" s="342" t="s">
        <v>18</v>
      </c>
      <c r="B12" s="342"/>
      <c r="C12" s="1" t="s">
        <v>17</v>
      </c>
      <c r="D12" s="5">
        <v>850000</v>
      </c>
    </row>
    <row r="13" spans="1:4" ht="15" x14ac:dyDescent="0.25">
      <c r="A13" s="2"/>
      <c r="B13" s="2" t="s">
        <v>10</v>
      </c>
      <c r="C13" s="2" t="s">
        <v>11</v>
      </c>
      <c r="D13" s="2" t="s">
        <v>16</v>
      </c>
    </row>
    <row r="14" spans="1:4" x14ac:dyDescent="0.2">
      <c r="A14" s="1" t="s">
        <v>9</v>
      </c>
      <c r="B14" s="3">
        <v>448188</v>
      </c>
      <c r="C14" s="3"/>
      <c r="D14" s="4"/>
    </row>
    <row r="15" spans="1:4" x14ac:dyDescent="0.2">
      <c r="A15" s="1" t="s">
        <v>19</v>
      </c>
      <c r="B15" s="3">
        <v>97500</v>
      </c>
      <c r="C15" s="3"/>
      <c r="D15" s="4"/>
    </row>
    <row r="16" spans="1:4" x14ac:dyDescent="0.2">
      <c r="A16" s="1" t="s">
        <v>13</v>
      </c>
      <c r="B16" s="3">
        <v>604000</v>
      </c>
      <c r="C16" s="3"/>
      <c r="D16" s="4"/>
    </row>
    <row r="17" spans="1:4" x14ac:dyDescent="0.2">
      <c r="A17" s="1" t="s">
        <v>20</v>
      </c>
      <c r="B17" s="3">
        <v>195000</v>
      </c>
      <c r="C17" s="3"/>
      <c r="D17" s="4"/>
    </row>
    <row r="18" spans="1:4" x14ac:dyDescent="0.2">
      <c r="A18" s="1" t="s">
        <v>21</v>
      </c>
      <c r="B18" s="3">
        <v>141250.5</v>
      </c>
      <c r="C18" s="3"/>
      <c r="D18" s="4"/>
    </row>
    <row r="19" spans="1:4" x14ac:dyDescent="0.2">
      <c r="B19" s="3"/>
      <c r="C19" s="3"/>
      <c r="D19" s="4"/>
    </row>
    <row r="20" spans="1:4" ht="15" x14ac:dyDescent="0.2">
      <c r="A20" s="7" t="s">
        <v>23</v>
      </c>
      <c r="B20" s="6">
        <f>SUM(B14:B19)</f>
        <v>1485938.5</v>
      </c>
      <c r="C20" s="3"/>
      <c r="D20" s="4"/>
    </row>
    <row r="21" spans="1:4" x14ac:dyDescent="0.2">
      <c r="B21" s="3"/>
      <c r="C21" s="3"/>
      <c r="D21" s="4"/>
    </row>
    <row r="22" spans="1:4" ht="15" x14ac:dyDescent="0.25">
      <c r="A22" s="342" t="s">
        <v>22</v>
      </c>
      <c r="B22" s="342"/>
      <c r="C22" s="1" t="s">
        <v>17</v>
      </c>
      <c r="D22" s="5">
        <v>975000</v>
      </c>
    </row>
    <row r="23" spans="1:4" ht="15" x14ac:dyDescent="0.25">
      <c r="A23" s="2"/>
      <c r="B23" s="2" t="s">
        <v>10</v>
      </c>
      <c r="C23" s="2" t="s">
        <v>11</v>
      </c>
      <c r="D23" s="2" t="s">
        <v>16</v>
      </c>
    </row>
    <row r="24" spans="1:4" x14ac:dyDescent="0.2">
      <c r="A24" s="1" t="s">
        <v>9</v>
      </c>
      <c r="B24" s="3">
        <v>7169.52</v>
      </c>
      <c r="C24" s="3" t="e">
        <f>#REF!</f>
        <v>#REF!</v>
      </c>
      <c r="D24" s="4"/>
    </row>
    <row r="25" spans="1:4" x14ac:dyDescent="0.2">
      <c r="A25" s="1" t="s">
        <v>21</v>
      </c>
      <c r="B25" s="3">
        <v>9261.24</v>
      </c>
      <c r="C25" s="3"/>
      <c r="D25" s="4"/>
    </row>
    <row r="26" spans="1:4" x14ac:dyDescent="0.2">
      <c r="B26" s="3"/>
      <c r="C26" s="3"/>
      <c r="D26" s="4"/>
    </row>
    <row r="27" spans="1:4" ht="15" x14ac:dyDescent="0.2">
      <c r="A27" s="7" t="s">
        <v>23</v>
      </c>
      <c r="B27" s="6">
        <f>SUM(B21:B26)</f>
        <v>16430.760000000002</v>
      </c>
      <c r="C27" s="3"/>
      <c r="D27" s="4"/>
    </row>
    <row r="28" spans="1:4" x14ac:dyDescent="0.2">
      <c r="B28" s="3"/>
      <c r="C28" s="3"/>
      <c r="D28" s="4"/>
    </row>
    <row r="29" spans="1:4" ht="15" x14ac:dyDescent="0.25">
      <c r="A29" s="342" t="s">
        <v>7</v>
      </c>
      <c r="B29" s="342"/>
      <c r="C29" s="1" t="s">
        <v>17</v>
      </c>
      <c r="D29" s="5">
        <v>800000</v>
      </c>
    </row>
    <row r="30" spans="1:4" ht="15" x14ac:dyDescent="0.25">
      <c r="A30" s="2"/>
      <c r="B30" s="2" t="s">
        <v>10</v>
      </c>
      <c r="C30" s="2" t="s">
        <v>11</v>
      </c>
      <c r="D30" s="2" t="s">
        <v>16</v>
      </c>
    </row>
    <row r="31" spans="1:4" x14ac:dyDescent="0.2">
      <c r="A31" s="1" t="s">
        <v>9</v>
      </c>
      <c r="B31" s="3">
        <v>641330</v>
      </c>
      <c r="C31" s="3" t="e">
        <f>#REF!</f>
        <v>#REF!</v>
      </c>
      <c r="D31" s="4"/>
    </row>
    <row r="32" spans="1:4" x14ac:dyDescent="0.2">
      <c r="A32" s="1" t="s">
        <v>12</v>
      </c>
      <c r="B32" s="3">
        <v>300000</v>
      </c>
      <c r="C32" s="3">
        <v>0</v>
      </c>
      <c r="D32" s="4"/>
    </row>
    <row r="33" spans="1:4" x14ac:dyDescent="0.2">
      <c r="A33" s="1" t="s">
        <v>24</v>
      </c>
      <c r="B33" s="3">
        <v>700000</v>
      </c>
      <c r="C33" s="3"/>
      <c r="D33" s="4"/>
    </row>
    <row r="34" spans="1:4" x14ac:dyDescent="0.2">
      <c r="B34" s="3"/>
      <c r="C34" s="3"/>
      <c r="D34" s="4"/>
    </row>
    <row r="35" spans="1:4" ht="15" x14ac:dyDescent="0.2">
      <c r="A35" s="7" t="s">
        <v>23</v>
      </c>
      <c r="B35" s="6">
        <f>SUM(B31:B34)</f>
        <v>1641330</v>
      </c>
      <c r="C35" s="3"/>
      <c r="D35" s="4"/>
    </row>
    <row r="36" spans="1:4" x14ac:dyDescent="0.2">
      <c r="B36" s="3"/>
      <c r="C36" s="3"/>
      <c r="D36" s="4"/>
    </row>
    <row r="37" spans="1:4" x14ac:dyDescent="0.2">
      <c r="B37" s="3"/>
      <c r="C37" s="3"/>
      <c r="D37" s="4"/>
    </row>
    <row r="38" spans="1:4" x14ac:dyDescent="0.2">
      <c r="B38" s="3"/>
      <c r="C38" s="3"/>
      <c r="D38" s="4"/>
    </row>
    <row r="39" spans="1:4" x14ac:dyDescent="0.2">
      <c r="B39" s="4"/>
      <c r="C39" s="4"/>
      <c r="D39" s="4"/>
    </row>
    <row r="40" spans="1:4" x14ac:dyDescent="0.2">
      <c r="B40" s="4"/>
      <c r="C40" s="4"/>
      <c r="D40" s="4"/>
    </row>
    <row r="41" spans="1:4" x14ac:dyDescent="0.2">
      <c r="B41" s="4"/>
      <c r="C41" s="4"/>
      <c r="D41" s="4"/>
    </row>
    <row r="42" spans="1:4" x14ac:dyDescent="0.2">
      <c r="B42" s="4"/>
      <c r="C42" s="4"/>
      <c r="D42" s="4"/>
    </row>
    <row r="43" spans="1:4" x14ac:dyDescent="0.2">
      <c r="B43" s="4"/>
      <c r="C43" s="4"/>
      <c r="D43" s="4"/>
    </row>
    <row r="44" spans="1:4" x14ac:dyDescent="0.2">
      <c r="B44" s="4"/>
      <c r="C44" s="4"/>
      <c r="D44" s="4"/>
    </row>
  </sheetData>
  <mergeCells count="4">
    <mergeCell ref="A2:B2"/>
    <mergeCell ref="A12:B12"/>
    <mergeCell ref="A22:B22"/>
    <mergeCell ref="A29:B2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Mod 10 Clasif</vt:lpstr>
      <vt:lpstr>Clasif Econo</vt:lpstr>
      <vt:lpstr>Estimaciones</vt:lpstr>
      <vt:lpstr>'Clasif Econo'!Área_de_impresión</vt:lpstr>
      <vt:lpstr>Estimaciones!Área_de_impresión</vt:lpstr>
      <vt:lpstr>'Mod 10 Clasif'!Área_de_impresión</vt:lpstr>
      <vt:lpstr>'Mod 10 Clasif'!Títulos_a_imprimir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Petersen Pereira Carlos Roberto</cp:lastModifiedBy>
  <cp:lastPrinted>2021-12-06T21:34:22Z</cp:lastPrinted>
  <dcterms:created xsi:type="dcterms:W3CDTF">1996-11-27T10:00:04Z</dcterms:created>
  <dcterms:modified xsi:type="dcterms:W3CDTF">2021-12-06T21:34:32Z</dcterms:modified>
</cp:coreProperties>
</file>