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Portada" sheetId="1" r:id="rId1"/>
    <sheet name="Ingr-Egre Consol Res" sheetId="2" r:id="rId2"/>
    <sheet name="Ingresos Consolidado" sheetId="3" r:id="rId3"/>
    <sheet name="Ejec Egresos Consolidado" sheetId="4" r:id="rId4"/>
  </sheets>
  <externalReferences>
    <externalReference r:id="rId7"/>
  </externalReferences>
  <definedNames>
    <definedName name="_xlnm._FilterDatabase" localSheetId="3" hidden="1">'Ejec Egresos Consolidado'!$A$8:$M$1122</definedName>
    <definedName name="_xlnm._FilterDatabase" localSheetId="2" hidden="1">'Ingresos Consolidado'!$A$5:$HK$78</definedName>
    <definedName name="_xlfn.SINGLE" hidden="1">#NAME?</definedName>
    <definedName name="_xlnm.Print_Area" localSheetId="3">'Ejec Egresos Consolidado'!$A$1:$L$613</definedName>
    <definedName name="_xlnm.Print_Area" localSheetId="1">'Ingr-Egre Consol Res'!$A$1:$J$69</definedName>
    <definedName name="_xlnm.Print_Area" localSheetId="2">'Ingresos Consolidado'!$A$1:$G$77</definedName>
    <definedName name="_xlnm.Print_Area" localSheetId="0">'Portada'!$A$1:$H$30</definedName>
    <definedName name="_xlnm.Print_Titles" localSheetId="3">'Ejec Egresos Consolidado'!$1:$7</definedName>
    <definedName name="_xlnm.Print_Titles" localSheetId="2">'Ingresos Consolidado'!$1:$5</definedName>
  </definedNames>
  <calcPr fullCalcOnLoad="1"/>
</workbook>
</file>

<file path=xl/sharedStrings.xml><?xml version="1.0" encoding="utf-8"?>
<sst xmlns="http://schemas.openxmlformats.org/spreadsheetml/2006/main" count="2414" uniqueCount="573">
  <si>
    <t>JIMENEZ</t>
  </si>
  <si>
    <t>TUCURRIQUE</t>
  </si>
  <si>
    <t>TOTAL</t>
  </si>
  <si>
    <t>PROGRAMA I: DIRECCIÓN Y ADMINISTRACIÓN GENERAL</t>
  </si>
  <si>
    <t>ACTIVIDAD</t>
  </si>
  <si>
    <t>01</t>
  </si>
  <si>
    <t>ADMINISTRACIÓN  GENERAL</t>
  </si>
  <si>
    <t>0</t>
  </si>
  <si>
    <t>REMUNERACIONES</t>
  </si>
  <si>
    <t>0.01.01</t>
  </si>
  <si>
    <t>Sueldos para cargos fijos</t>
  </si>
  <si>
    <t>0.01.03</t>
  </si>
  <si>
    <t>Servicios especiales</t>
  </si>
  <si>
    <t>0.01.05</t>
  </si>
  <si>
    <t>Suplencias</t>
  </si>
  <si>
    <t>0.02.01</t>
  </si>
  <si>
    <t>Tiempo extraordinario</t>
  </si>
  <si>
    <t>0.02.05</t>
  </si>
  <si>
    <t>Dietas</t>
  </si>
  <si>
    <t>0.03.01</t>
  </si>
  <si>
    <t>Retribución por años servidos</t>
  </si>
  <si>
    <t>0.03.02</t>
  </si>
  <si>
    <t>Restricción al ejercicio liberal de la profesión</t>
  </si>
  <si>
    <t>0.03.03</t>
  </si>
  <si>
    <t>Decimotercer mes</t>
  </si>
  <si>
    <t>0.04.01</t>
  </si>
  <si>
    <t>Contribución Patronal al Seguro de Salud de la CCSS</t>
  </si>
  <si>
    <t>0.04.05</t>
  </si>
  <si>
    <t>Contribución Patronal al Banco Popular y de Desarrollo Comunal</t>
  </si>
  <si>
    <t>0.05.01</t>
  </si>
  <si>
    <t>Contribución Patronal al Seguro de Pensiones de CCSS</t>
  </si>
  <si>
    <t>0.05.02</t>
  </si>
  <si>
    <t>Aporte Patronal al Régimen Obligatorio de Pensiones Complementarias</t>
  </si>
  <si>
    <t>0.05.03</t>
  </si>
  <si>
    <t>Aporte Patronal al Fondo de Capitalización Laboral</t>
  </si>
  <si>
    <t>1</t>
  </si>
  <si>
    <t>SERVICIOS</t>
  </si>
  <si>
    <t>1.02.01</t>
  </si>
  <si>
    <t>Servicio de agua y alcantarillado</t>
  </si>
  <si>
    <t>1.02.02</t>
  </si>
  <si>
    <t>Servicio de energía eléctrica</t>
  </si>
  <si>
    <t>1.02.04</t>
  </si>
  <si>
    <t>Servicio de telecomunicaciones</t>
  </si>
  <si>
    <t>1.03.06</t>
  </si>
  <si>
    <t>Comisiones y gastos por servicios financieros y comerciales</t>
  </si>
  <si>
    <t>1.05.01</t>
  </si>
  <si>
    <t>Transporte dentro del país</t>
  </si>
  <si>
    <t>1.05.02</t>
  </si>
  <si>
    <t>Viáticos dentro del país</t>
  </si>
  <si>
    <t>1.06.01</t>
  </si>
  <si>
    <t>Seguros</t>
  </si>
  <si>
    <t>2</t>
  </si>
  <si>
    <t>MATERIALES Y SUMINISTROS</t>
  </si>
  <si>
    <t>2.99.01</t>
  </si>
  <si>
    <t>Útiles y materiales de oficina y cómputo</t>
  </si>
  <si>
    <t>2.99.03</t>
  </si>
  <si>
    <t>Productos de papel, cartón e impresos</t>
  </si>
  <si>
    <t>02</t>
  </si>
  <si>
    <t>AUDITORÍA INTERNA</t>
  </si>
  <si>
    <t>04</t>
  </si>
  <si>
    <t>TOTAL PROGRAMA I</t>
  </si>
  <si>
    <t>PROGRAMA II: SERVICIOS COMUNALES</t>
  </si>
  <si>
    <t>SERVICIO</t>
  </si>
  <si>
    <t>ASEO DE VÍAS Y SITIOS PÚBLICOS</t>
  </si>
  <si>
    <t>2.01.04</t>
  </si>
  <si>
    <t>Tintas, pinturas y diluyentes</t>
  </si>
  <si>
    <t>RECOLECCIÓN DE BASURA</t>
  </si>
  <si>
    <t>1.02.99</t>
  </si>
  <si>
    <t>Otros servicios básicos</t>
  </si>
  <si>
    <t>1.04.02</t>
  </si>
  <si>
    <t>Servicios jurídicos</t>
  </si>
  <si>
    <t>1.04.99</t>
  </si>
  <si>
    <t>Otros servicios de gestión y apoyo</t>
  </si>
  <si>
    <t>2.01.99</t>
  </si>
  <si>
    <t>Otros productos químicos</t>
  </si>
  <si>
    <t>03</t>
  </si>
  <si>
    <t>2.01.01</t>
  </si>
  <si>
    <t>Combustibles y lubricantes</t>
  </si>
  <si>
    <t>CEMENTERIOS</t>
  </si>
  <si>
    <t>1.08.03</t>
  </si>
  <si>
    <t>Mantenimiento de instalaciones y otras obras</t>
  </si>
  <si>
    <t>5</t>
  </si>
  <si>
    <t>BIENES DURADEROS</t>
  </si>
  <si>
    <t>5.01.99</t>
  </si>
  <si>
    <t>Maquinaria y equipo diverso</t>
  </si>
  <si>
    <t>05</t>
  </si>
  <si>
    <t>PARQUES Y OBRAS DE ORNATO</t>
  </si>
  <si>
    <t>06</t>
  </si>
  <si>
    <t>ACUEDUCTOS</t>
  </si>
  <si>
    <t>1.03.01</t>
  </si>
  <si>
    <t>Información</t>
  </si>
  <si>
    <t>1.09.99</t>
  </si>
  <si>
    <t>Otros impuestos</t>
  </si>
  <si>
    <t>2.03.02</t>
  </si>
  <si>
    <t>Materiales y productos minerales y asfálticos</t>
  </si>
  <si>
    <t>2.04.02</t>
  </si>
  <si>
    <t>Repuestos y accesorios</t>
  </si>
  <si>
    <t>2.99.04</t>
  </si>
  <si>
    <t>Textiles y vestuario</t>
  </si>
  <si>
    <t>2.99.05</t>
  </si>
  <si>
    <t>Útiles y materiales de limpieza</t>
  </si>
  <si>
    <t>2.99.06</t>
  </si>
  <si>
    <t>Útiles y materiales de resguardo y seguridad</t>
  </si>
  <si>
    <t>16</t>
  </si>
  <si>
    <t>DEPÓSITO Y TRATAMIENTO DE BASURA</t>
  </si>
  <si>
    <t>25</t>
  </si>
  <si>
    <t>28</t>
  </si>
  <si>
    <t>ATENCIÓN DE EMERGENCIAS CANTONALES</t>
  </si>
  <si>
    <t>TOTAL PROGRAMA I I</t>
  </si>
  <si>
    <t>PROGRAMA III: INVERSIONES</t>
  </si>
  <si>
    <t>GRUPO</t>
  </si>
  <si>
    <t>VIAS DE COMUNICACIÓN TERRESTRE</t>
  </si>
  <si>
    <t>Actividad</t>
  </si>
  <si>
    <t>001</t>
  </si>
  <si>
    <t>Proyecto</t>
  </si>
  <si>
    <t>5.02.02</t>
  </si>
  <si>
    <t>Vías de comunicación terrestre</t>
  </si>
  <si>
    <t>1.01.02</t>
  </si>
  <si>
    <t>Alquiler de maquinaria, equipo y mobiliario</t>
  </si>
  <si>
    <t>1.08.02</t>
  </si>
  <si>
    <t>Mantenimiento de vías de comunicación</t>
  </si>
  <si>
    <t>2.03.01</t>
  </si>
  <si>
    <t>Materiales y productos metálicos</t>
  </si>
  <si>
    <t>2.03.04</t>
  </si>
  <si>
    <t>Materiales y productos eléctricos, telefónicos y de cómputo</t>
  </si>
  <si>
    <t>2.03.06</t>
  </si>
  <si>
    <t>Materiales y productos de plástico</t>
  </si>
  <si>
    <t>2.03.99</t>
  </si>
  <si>
    <t>Otros materiales y productos de uso en la construcción</t>
  </si>
  <si>
    <t>2.04.01</t>
  </si>
  <si>
    <t>Herramientas e instrumentos</t>
  </si>
  <si>
    <t>3</t>
  </si>
  <si>
    <t>INTERESES Y COMISIONES</t>
  </si>
  <si>
    <t>3.02.03</t>
  </si>
  <si>
    <t>Intereses sobre préstamos de Instituciones Descentralizadas no Empresariales</t>
  </si>
  <si>
    <t>1.08.04</t>
  </si>
  <si>
    <t>Mantenimiento y reparación de maquinaria y equipo de producción</t>
  </si>
  <si>
    <t>1.08.05</t>
  </si>
  <si>
    <t>Mantenimiento y reparación de equipo de transporte</t>
  </si>
  <si>
    <t>1.03.03</t>
  </si>
  <si>
    <t>Impresión, encuadernación y otros</t>
  </si>
  <si>
    <t>OTROS PROYECTOS</t>
  </si>
  <si>
    <t>1.07.02</t>
  </si>
  <si>
    <t>Actividades protocolarias y sociales</t>
  </si>
  <si>
    <t>5.01.05</t>
  </si>
  <si>
    <t>Equipo y programas de cómputo</t>
  </si>
  <si>
    <t>2.99.99</t>
  </si>
  <si>
    <t>Otros útiles, materiales y suministros</t>
  </si>
  <si>
    <t>1.08.08</t>
  </si>
  <si>
    <t>Mantenimiento y reparación de equipo de cómputo y sistemas de información</t>
  </si>
  <si>
    <t>TOTAL PROGRAMA I I I</t>
  </si>
  <si>
    <t>TOTAL GENERAL DE PROGRAMAS</t>
  </si>
  <si>
    <t>Recargo de funciones</t>
  </si>
  <si>
    <t>0.02.02</t>
  </si>
  <si>
    <t>EDIFICIOS</t>
  </si>
  <si>
    <t>5.01.04</t>
  </si>
  <si>
    <t>Equipo y mobiliario de oficina</t>
  </si>
  <si>
    <t>5.02.01</t>
  </si>
  <si>
    <t>Edificios</t>
  </si>
  <si>
    <t>PROGRAMA</t>
  </si>
  <si>
    <t>N° PROGRAMA</t>
  </si>
  <si>
    <t xml:space="preserve">Dirección y Adinistración General </t>
  </si>
  <si>
    <t>Servicios Municipales</t>
  </si>
  <si>
    <t>Inversiones</t>
  </si>
  <si>
    <t>Partidas Específicas</t>
  </si>
  <si>
    <t>19</t>
  </si>
  <si>
    <t>20</t>
  </si>
  <si>
    <t>TOTAL PROGRAMA IV</t>
  </si>
  <si>
    <t>% Jiménez</t>
  </si>
  <si>
    <t>% Tucurrique</t>
  </si>
  <si>
    <t>% Total</t>
  </si>
  <si>
    <t xml:space="preserve">TOTAL </t>
  </si>
  <si>
    <t xml:space="preserve"> RESUMEN  DE  EJECUCION DE EGRESOS CONSOLIDADA          POR PROGRAMA</t>
  </si>
  <si>
    <t>MUNICIPALIDAD  DE JIMÉNEZ</t>
  </si>
  <si>
    <t xml:space="preserve"> RESUMEN  DE  EJECUCION DE EGRESOS CONSOLIDADA          POR PARTIDA</t>
  </si>
  <si>
    <t>CODIGO</t>
  </si>
  <si>
    <t>PARTIDA</t>
  </si>
  <si>
    <t>Remuneraciones</t>
  </si>
  <si>
    <t xml:space="preserve">Servicios  </t>
  </si>
  <si>
    <t>Materiales y Suministros</t>
  </si>
  <si>
    <t>Intereses y Comisiones</t>
  </si>
  <si>
    <t>Bienes Duraderos</t>
  </si>
  <si>
    <t>Amortización</t>
  </si>
  <si>
    <t>Cuentas especiales</t>
  </si>
  <si>
    <t>TRANSFERENCIAS CORRIENTES</t>
  </si>
  <si>
    <t>6.01.01</t>
  </si>
  <si>
    <t>Transferencias corrientes al Gobierno Central</t>
  </si>
  <si>
    <t>6.01.02</t>
  </si>
  <si>
    <t>Transferencias corrientes a Órganos Desconcentrados</t>
  </si>
  <si>
    <t>6.01.03</t>
  </si>
  <si>
    <t>Transferencias corrientes a Instituciones Descentralizadas no Empresariales</t>
  </si>
  <si>
    <t>6.01.04</t>
  </si>
  <si>
    <t>Transferencias corrientes a Gobiernos Locales</t>
  </si>
  <si>
    <t>Contribución Patronal al Seguro de Salud de la Caja Costarricense del Seguro Social</t>
  </si>
  <si>
    <t>Contribución Patronal al Seguro de Pensiones de la Caja Costarricense del Seguro Social</t>
  </si>
  <si>
    <t>0.01.02</t>
  </si>
  <si>
    <t>Jornales</t>
  </si>
  <si>
    <t>1.08.99</t>
  </si>
  <si>
    <t>Mantenimiento y reparación de otros equipos</t>
  </si>
  <si>
    <t>Otros servicios no especificados</t>
  </si>
  <si>
    <t>8</t>
  </si>
  <si>
    <t>AMORTIZACION</t>
  </si>
  <si>
    <t>1.04.06</t>
  </si>
  <si>
    <t>Servicios generales</t>
  </si>
  <si>
    <t>Unidad Técnica de Gestión Vial Municipal (Ley 8114)</t>
  </si>
  <si>
    <t>Acceso a Discapacitados Ley 7600</t>
  </si>
  <si>
    <t>Mejoramiento Informático</t>
  </si>
  <si>
    <t>1.01.99</t>
  </si>
  <si>
    <t>Otros alquileres</t>
  </si>
  <si>
    <t>Elaborado por: Trentino Mazza Corrales</t>
  </si>
  <si>
    <t>MUNICIPALIDAD DE JIMÉNEZ</t>
  </si>
  <si>
    <t>INGRESOS TOTALES</t>
  </si>
  <si>
    <t>NOMBRE</t>
  </si>
  <si>
    <t>JIMÉNEZ</t>
  </si>
  <si>
    <t>%</t>
  </si>
  <si>
    <t>1.0.0.0.00.00.0.0.000</t>
  </si>
  <si>
    <t>INGRESOS CORRIENTES</t>
  </si>
  <si>
    <t>1.1.0.0.00.00.0.0.000</t>
  </si>
  <si>
    <t>INGRESOS TRIBUTARIOS</t>
  </si>
  <si>
    <t>1.1.2.0.00.00.0.0.000</t>
  </si>
  <si>
    <t>IMPUESTOS SOBRE LA PROPIEDAD</t>
  </si>
  <si>
    <t>1.1.2.1.00.00.0.0.000</t>
  </si>
  <si>
    <t>Impuesto sobre la propiedad de bienes inmuebles</t>
  </si>
  <si>
    <t>1.1.2.1.01.00.0.0.000</t>
  </si>
  <si>
    <t>Impuesto sobre la propiedad de bienes inmuebles, Ley No. 7729</t>
  </si>
  <si>
    <t>1.1.3.0.00.00.0.0.000</t>
  </si>
  <si>
    <t>IMPUESTOS SOBRE BIENES Y SERVICIOS</t>
  </si>
  <si>
    <t>1.1.3.2.00.00.0.0.000</t>
  </si>
  <si>
    <t>IMPUESTOS ESPECÍFICOS SOBRE LA PRODUCCIÓN Y CONSUMO DE BIENES Y SERVICIOS</t>
  </si>
  <si>
    <t>1.1.3.2.01.00.0.0.000</t>
  </si>
  <si>
    <t>IMPUESTOS ESPECÍFICOS SOBRE LA PRODUCCIÓN Y CONSUMO DE BIENES</t>
  </si>
  <si>
    <t>1.1.3.2.01.04.0.0.000</t>
  </si>
  <si>
    <t>Impuestos específicos sobre bienes manufacturados</t>
  </si>
  <si>
    <t>1.1.3.2.01.04.2.0.000</t>
  </si>
  <si>
    <t>Impuesto sobre el cemento.</t>
  </si>
  <si>
    <t>1.1.3.2.01.05.0.0.000</t>
  </si>
  <si>
    <t>Impuestos específicos sobre la construcción</t>
  </si>
  <si>
    <t>1.1.3.3.00.00.0.0.000</t>
  </si>
  <si>
    <t>OTROS IMPUESTOS A LOS BIENES Y SERVICIOS</t>
  </si>
  <si>
    <t>1.1.3.3.01.00.0.0.000</t>
  </si>
  <si>
    <t>Licencias profesionales comerciales y otros permisos</t>
  </si>
  <si>
    <t>1.1.3.3.01.02.0.0.000</t>
  </si>
  <si>
    <t>Patentes Municipales</t>
  </si>
  <si>
    <t>1.1.3.3.01.09.0.0.000</t>
  </si>
  <si>
    <t>Otras licencias profesionales comerciales y otros permisos</t>
  </si>
  <si>
    <t>1.1.9.0.00.00.0.0.000</t>
  </si>
  <si>
    <t>OTROS INGRESOS TRIBUTARIOS</t>
  </si>
  <si>
    <t>1.1.9.1.00.00.0.0.000</t>
  </si>
  <si>
    <t>IMPUESTO DE TIMBRES</t>
  </si>
  <si>
    <t>1.1.9.1.01.00.0.0.000</t>
  </si>
  <si>
    <t>Timbres municipales (por hipotecas y cédulas hipotecarias)</t>
  </si>
  <si>
    <t>1.1.9.1.02.00.0.0.000</t>
  </si>
  <si>
    <t>Timbre Pro-parques Nacionales.</t>
  </si>
  <si>
    <t>1.3.0.0.00.00.0.0.000</t>
  </si>
  <si>
    <t>INGRESOS NO TRIBUTARIOS</t>
  </si>
  <si>
    <t>1.3.1.0.00.00.0.0.000</t>
  </si>
  <si>
    <t>VENTA DE BIENES Y SERVICIOS</t>
  </si>
  <si>
    <t>1.3.1.1.00.00.0.0.000</t>
  </si>
  <si>
    <t>VENTA DE BIENES</t>
  </si>
  <si>
    <t>1.3.1.1.05.00.0.0.000</t>
  </si>
  <si>
    <t>Venta de agua</t>
  </si>
  <si>
    <t>1.3.1.1.09.00.0.0.000</t>
  </si>
  <si>
    <t>Venta de otros bienes</t>
  </si>
  <si>
    <t>1.3.1.2.00.00.0.0.000</t>
  </si>
  <si>
    <t>VENTA DE SERVICIOS</t>
  </si>
  <si>
    <t>1.3.1.2.04.00.0.0.000</t>
  </si>
  <si>
    <t>ALQUILERES</t>
  </si>
  <si>
    <t>1.3.1.2.04.01.0.0.000</t>
  </si>
  <si>
    <t>Alquiler de edificios e instalaciones</t>
  </si>
  <si>
    <t>1.3.1.2.05.00.0.0.000</t>
  </si>
  <si>
    <t>SERVICIOS COMUNITARIOS</t>
  </si>
  <si>
    <t>1.3.1.2.05.02.0.0.000</t>
  </si>
  <si>
    <t>Servicios de instalación y derivación de agua</t>
  </si>
  <si>
    <t>1.3.1.2.05.03.0.0.000</t>
  </si>
  <si>
    <t>Servicios de cementerio</t>
  </si>
  <si>
    <t>1.3.1.2.05.04.0.0.000</t>
  </si>
  <si>
    <t>Servicios de saneamiento ambiental</t>
  </si>
  <si>
    <t>1.3.1.2.05.04.1.0.000</t>
  </si>
  <si>
    <t>Servicios de recolección de basura</t>
  </si>
  <si>
    <t>1.3.1.2.05.04.2.0.000</t>
  </si>
  <si>
    <t>Servicios de aseo de vías y sitios públicos</t>
  </si>
  <si>
    <t>1.3.1.2.05.04.4.0.000</t>
  </si>
  <si>
    <t>Mantenimiento de parques y obras de ornato</t>
  </si>
  <si>
    <t>1.3.1.2.05.09.0.0.000</t>
  </si>
  <si>
    <t>Otros servicios comunitarios</t>
  </si>
  <si>
    <t>1.3.1.2.05.09.9.0.000</t>
  </si>
  <si>
    <t>1.3.1.2.05.09.9.1.000</t>
  </si>
  <si>
    <t>1.3.1.2.09.00.0.0.000</t>
  </si>
  <si>
    <t>OTROS SERVICIOS</t>
  </si>
  <si>
    <t>1.3.1.2.09.09.0.0.000</t>
  </si>
  <si>
    <t>Venta de otros servicios</t>
  </si>
  <si>
    <t>1.3.1.3.00.00.0.0.000</t>
  </si>
  <si>
    <t>DERECHOS ADMINISTRATIV0S</t>
  </si>
  <si>
    <t>1.3.1.3.02.00.0.0.000</t>
  </si>
  <si>
    <t>DERECHOS ADMINISTRATIVOS A OTROS SERVICIOS PÚBLICOS</t>
  </si>
  <si>
    <t>1.3.1.3.02.09.0.0.000</t>
  </si>
  <si>
    <t>Otros derechos administrativos a otros servicios públicos</t>
  </si>
  <si>
    <t>1.3.1.3.02.09.1.0.000</t>
  </si>
  <si>
    <t>Derechos de cementerio</t>
  </si>
  <si>
    <t>1.3.2.0.00.00.0.0.000</t>
  </si>
  <si>
    <t>INGRESOS DE LA PROPIEDAD</t>
  </si>
  <si>
    <t>1.3.2.3.00.00.0.0.000</t>
  </si>
  <si>
    <t>RENTA DE ACTIVOS FINANCIEROS</t>
  </si>
  <si>
    <t>1.3.2.3.03.00.0.0.000</t>
  </si>
  <si>
    <t>OTRAS RENTAS DE ACTIVOS FINANCIEROS</t>
  </si>
  <si>
    <t>1.3.2.3.03.01.0.0.000</t>
  </si>
  <si>
    <t>Intereses sobre cuentas corrientes y otros depósitos en Bancos Estatales</t>
  </si>
  <si>
    <t>1.3.3.0.00.00.0.0.000</t>
  </si>
  <si>
    <t>MULTAS, SANCIONES, REMATES Y CONFISCACIONES</t>
  </si>
  <si>
    <t>1.3.3.1.00.00.0.0.000</t>
  </si>
  <si>
    <t>MULTAS Y SANCIONES</t>
  </si>
  <si>
    <t>1.3.3.1.09.00.0.0.000</t>
  </si>
  <si>
    <t>Otras multas</t>
  </si>
  <si>
    <t>1.3.3.1.09.02.0.0.000</t>
  </si>
  <si>
    <t>Multas por infracción a la ley de construcciones</t>
  </si>
  <si>
    <t>1.3.3.1.09.09.0.0.000</t>
  </si>
  <si>
    <t>1.3.4.0.00.00.0.0.000</t>
  </si>
  <si>
    <t>INTERESES MORATORIOS</t>
  </si>
  <si>
    <t>1.3.4.1.00.00.0.0.000</t>
  </si>
  <si>
    <t>Intereses moratorios por atraso en pago de impuesto</t>
  </si>
  <si>
    <t>1.3.4.2.00.00.0.0.000</t>
  </si>
  <si>
    <t>Intereses moratorios por atraso en pago de bienes y servicios</t>
  </si>
  <si>
    <t>1.4.0.0.00.00.0.0.000</t>
  </si>
  <si>
    <t>1.4.1.0.00.00.0.0.000</t>
  </si>
  <si>
    <t>TRANSFERENCIAS CORRIENTES DEL SECTOR PUBLICO</t>
  </si>
  <si>
    <t>1.4.1.3.00.00.0.0.000</t>
  </si>
  <si>
    <t>Transferencias corrientes de Instituciones Descentralizadas no Empresariales</t>
  </si>
  <si>
    <t>1.4.1.3.01.00.0.0.000</t>
  </si>
  <si>
    <t>Aporte del I.F.A.M. por Licores Nacionales y Extranjeros</t>
  </si>
  <si>
    <t>2.0.0.0.00.00.0.0.000</t>
  </si>
  <si>
    <t>INGRESOS DE CAPITAL</t>
  </si>
  <si>
    <t>2.4.0.0.00.00.0.0.000</t>
  </si>
  <si>
    <t>TRANSFERENCIAS DE CAPITAL</t>
  </si>
  <si>
    <t>2.4.1.0.00.00.0.0.000</t>
  </si>
  <si>
    <t>TRANSFERENCIAS DE CAPITAL DEL SECTOR PUBLICO</t>
  </si>
  <si>
    <t>2.4.1.1.00.00.0.0.000</t>
  </si>
  <si>
    <t>Transferencias de capital del Gobierno Central</t>
  </si>
  <si>
    <t>2.4.1.3.00.00.0.0.000</t>
  </si>
  <si>
    <t>Transferencias de capital de Instituciones Descentralizadas no Empresariales</t>
  </si>
  <si>
    <t>2.4.1.3.01.00.0.0.000</t>
  </si>
  <si>
    <t>Aporte del I.F.A.M. para mantenimiento y conservación de calles urbanas y caminos vecinales y adquisición de maquinaria y equipo, Ley 6909-83</t>
  </si>
  <si>
    <t>1.3.1.2.05.04.3.0.000</t>
  </si>
  <si>
    <t>Serivicios de depósito y tratamiento de basura</t>
  </si>
  <si>
    <t>1.3.4.9.00.00.0.0.000</t>
  </si>
  <si>
    <t>Otros intereses moratorios</t>
  </si>
  <si>
    <t>Vías de comunicación</t>
  </si>
  <si>
    <t>2.4.1.1.02.00.0.0.000</t>
  </si>
  <si>
    <t>Partidas específicas</t>
  </si>
  <si>
    <t>Diferencia Neta</t>
  </si>
  <si>
    <t xml:space="preserve"> RESUMEN  DE  EJECUCION DE  INGRESOS - EGRESOS CONSOLIDADO</t>
  </si>
  <si>
    <t>Ingresos Tributarios</t>
  </si>
  <si>
    <t>Ingresos No Tributarios</t>
  </si>
  <si>
    <t>Transferencias Corrientes</t>
  </si>
  <si>
    <t>Transferencias de Capital</t>
  </si>
  <si>
    <t>Financiamiento Interno</t>
  </si>
  <si>
    <t>Superavit Libre</t>
  </si>
  <si>
    <t>Superavit Específico</t>
  </si>
  <si>
    <t xml:space="preserve"> RESUMEN  DE  EJECUCION DE INGRESOS  CONSOLIDADA </t>
  </si>
  <si>
    <t>Pág  5</t>
  </si>
  <si>
    <t>12</t>
  </si>
  <si>
    <t>5.02.99</t>
  </si>
  <si>
    <t>Otras construcciones, adiciones y mejoras</t>
  </si>
  <si>
    <t>902</t>
  </si>
  <si>
    <t>094</t>
  </si>
  <si>
    <t>Camino San Joaquín Pejibaye (094) (Ley 8114)</t>
  </si>
  <si>
    <t>102</t>
  </si>
  <si>
    <t>Camino Callejón JV 102 (Ley 8114)</t>
  </si>
  <si>
    <t>2,02,03</t>
  </si>
  <si>
    <t>Alimentos y bebidas</t>
  </si>
  <si>
    <t>791</t>
  </si>
  <si>
    <t>793</t>
  </si>
  <si>
    <t>797</t>
  </si>
  <si>
    <t>Pág  6</t>
  </si>
  <si>
    <t>Pág  10</t>
  </si>
  <si>
    <t>6.01.01,1</t>
  </si>
  <si>
    <t>Organo de Normalizacion Tecnica  (1% ibi)</t>
  </si>
  <si>
    <t>6.01.02.1</t>
  </si>
  <si>
    <t>Aporte Junta Administrativa del Registro Nacional (3%Ibi)</t>
  </si>
  <si>
    <t>6.01.02.2</t>
  </si>
  <si>
    <t xml:space="preserve">Fondo Parques Nacionales (Timbres ) </t>
  </si>
  <si>
    <t>6.01.02.3</t>
  </si>
  <si>
    <t>Comisiòn Nacional Conagebio Ley 7788 (10 % Timbre Parques Nacionales.)</t>
  </si>
  <si>
    <t>6.01.03.1</t>
  </si>
  <si>
    <t>Consejo Nacional de Personas con Discapacidad (CONAPDIS)  0,5%</t>
  </si>
  <si>
    <t>6.01.03.2</t>
  </si>
  <si>
    <t>Juntas de Educaciòn  ( 10 % ibi)</t>
  </si>
  <si>
    <t>6.01.04.1</t>
  </si>
  <si>
    <t>6.01.04.2</t>
  </si>
  <si>
    <t>6.01.04.3</t>
  </si>
  <si>
    <t>Unión Nacional de Gobiernos Locales</t>
  </si>
  <si>
    <t>Federación de Municipalidades de la Provincia de Cartago</t>
  </si>
  <si>
    <t>798</t>
  </si>
  <si>
    <t>799</t>
  </si>
  <si>
    <t>Transferencias corrientes</t>
  </si>
  <si>
    <t>Ingresos del Período</t>
  </si>
  <si>
    <t>Ingresos de vigencias anteriores</t>
  </si>
  <si>
    <t>2.01.02</t>
  </si>
  <si>
    <t>Productos farmacéuticos y medicinales</t>
  </si>
  <si>
    <t>Pág  7</t>
  </si>
  <si>
    <t>Pág  8</t>
  </si>
  <si>
    <t>22</t>
  </si>
  <si>
    <t>21</t>
  </si>
  <si>
    <t>23</t>
  </si>
  <si>
    <t>Venta de Activos</t>
  </si>
  <si>
    <t>Servicio de Hidrantes</t>
  </si>
  <si>
    <t>31</t>
  </si>
  <si>
    <t>APORTES EN ESPECIE PARA SERVICIOS Y PROYECTOS COMUNITARIOS</t>
  </si>
  <si>
    <t>Pág  9</t>
  </si>
  <si>
    <t>INFORME DE EJECUCIÓN PRESUPUESTARIA</t>
  </si>
  <si>
    <t>Promoción Social (798) (Ley 8114)</t>
  </si>
  <si>
    <t>Mant. Caminos Pejibaye con Maquinaria Municipal (797) (Ley 8114)</t>
  </si>
  <si>
    <t>Infraestructura Vial Mantenimiento (791) Ley 8114</t>
  </si>
  <si>
    <t>Comité Distrital de Deportes y Recreación **Tucurrique**</t>
  </si>
  <si>
    <t>Comité Cantonal de Deportes y Recreación **Jiménez**</t>
  </si>
  <si>
    <t>900</t>
  </si>
  <si>
    <t>792</t>
  </si>
  <si>
    <t>3.02.06</t>
  </si>
  <si>
    <t>Intereses sobre préstamos de Instituciones Públicas Financieras</t>
  </si>
  <si>
    <t>8.02.06</t>
  </si>
  <si>
    <t>Amortización de préstamos de Instituciones Públicas Financieras</t>
  </si>
  <si>
    <t>Compra de Maquinaria UTGVM (Servicio Deuda) (793)  (Ley 8114)</t>
  </si>
  <si>
    <t>Atención de Emergencias en caminos cantonales (799) (Ley 8114)</t>
  </si>
  <si>
    <t>905</t>
  </si>
  <si>
    <t>907</t>
  </si>
  <si>
    <t>909</t>
  </si>
  <si>
    <t>911</t>
  </si>
  <si>
    <t>Atención de Emergencias en caminos Cantonales Tuc *Ley 9329*</t>
  </si>
  <si>
    <t>913</t>
  </si>
  <si>
    <t>916</t>
  </si>
  <si>
    <t>Proyecto de Inversión Servicio de Cementerios</t>
  </si>
  <si>
    <t>Proyecto de Inversión Servicio de Hidrantes</t>
  </si>
  <si>
    <t xml:space="preserve">Proyecto de Inversión Servicio de Recolección de Basura </t>
  </si>
  <si>
    <t>Proyecto de Inversión Parques y Obras de Ornato</t>
  </si>
  <si>
    <t>REC. BASURA</t>
  </si>
  <si>
    <t>06-01</t>
  </si>
  <si>
    <t>SERVICIO ACUEDUCTOS</t>
  </si>
  <si>
    <t>06-02</t>
  </si>
  <si>
    <t>SERVICIO HIDRANTES</t>
  </si>
  <si>
    <t>HIDRANTES</t>
  </si>
  <si>
    <t>ACUEDUCTO</t>
  </si>
  <si>
    <t>929</t>
  </si>
  <si>
    <t>927</t>
  </si>
  <si>
    <t>CEMENTERIO</t>
  </si>
  <si>
    <t>UTGVM</t>
  </si>
  <si>
    <t>*</t>
  </si>
  <si>
    <t>Proyectos de Inversión Vial *Servicio de Deuda* (792) Ley 8114 // 9329</t>
  </si>
  <si>
    <t>Proyecto de Inversión Servicio Depósito y Tratamiento de basura</t>
  </si>
  <si>
    <t>930</t>
  </si>
  <si>
    <t>Equipo de cómputo</t>
  </si>
  <si>
    <t>Proyecto de Inversión Servicio Acueducto</t>
  </si>
  <si>
    <t>TOTAL ACTIVIDAD</t>
  </si>
  <si>
    <t>1.1.1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</si>
  <si>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</si>
  <si>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</si>
  <si>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</si>
  <si>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</si>
  <si>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</si>
  <si>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</si>
  <si>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Adquisición de bienes y servicios</t>
  </si>
  <si>
    <t>1.3</t>
  </si>
  <si>
    <t>2.2</t>
  </si>
  <si>
    <t>ADQUISICIÓN DE ACTIVOS</t>
  </si>
  <si>
    <t>2.2.1</t>
  </si>
  <si>
    <t xml:space="preserve">Maquinaria y equipo </t>
  </si>
  <si>
    <t>2.1</t>
  </si>
  <si>
    <t>FORMACIÓN DE CAPITAL</t>
  </si>
  <si>
    <t>2.1.5</t>
  </si>
  <si>
    <t>Otras obras</t>
  </si>
  <si>
    <t>1.2</t>
  </si>
  <si>
    <t>INTERESES</t>
  </si>
  <si>
    <t>1.2.1</t>
  </si>
  <si>
    <t>Internos</t>
  </si>
  <si>
    <t>1.3.1</t>
  </si>
  <si>
    <t xml:space="preserve">Transferencias corrientes al Sector Público </t>
  </si>
  <si>
    <t>2.1.1</t>
  </si>
  <si>
    <t>Edificaciones</t>
  </si>
  <si>
    <t>2.1.2</t>
  </si>
  <si>
    <t>3.3</t>
  </si>
  <si>
    <t>AMORTIZACIÓN</t>
  </si>
  <si>
    <t>3.3.1</t>
  </si>
  <si>
    <t>Amortización interna</t>
  </si>
  <si>
    <t>Multas varias (No declaracion de patentes y atraso licencias de licores)</t>
  </si>
  <si>
    <t>XXX</t>
  </si>
  <si>
    <t>XXXXXX</t>
  </si>
  <si>
    <t>IMPUESTOS</t>
  </si>
  <si>
    <t>xxx</t>
  </si>
  <si>
    <t>TOTAL ACUEDUCTO</t>
  </si>
  <si>
    <t>Salón Comunal El Congo Tuc. (Contrapiso ) *IBI-Cem*</t>
  </si>
  <si>
    <t>TOTAL PROYECTO</t>
  </si>
  <si>
    <t>Edificio Municipal (Mantenimiento ) *IBI-Cem*</t>
  </si>
  <si>
    <t>Aula Cen-Ciani Sabanillas Tuc. (Construcción) *IBI-Cem*</t>
  </si>
  <si>
    <t>1.03.07</t>
  </si>
  <si>
    <t>Servicios de transferencia electrónica de información</t>
  </si>
  <si>
    <t>004</t>
  </si>
  <si>
    <t>Camino Taque Taque Abajo Pej. (004) (Ley 8114 // 9329)</t>
  </si>
  <si>
    <t>101</t>
  </si>
  <si>
    <t>Calles Urbanas Chiz JV "Asfaltado" (101) Ley 8114 / 9329</t>
  </si>
  <si>
    <t>794</t>
  </si>
  <si>
    <t>Mantenimiento Mecanizado por Demanda de Caminos Pejibaye  (794) (Ley 8114)</t>
  </si>
  <si>
    <t>Camino El Gavilucho  Tuc. (072) *Ley 9329*</t>
  </si>
  <si>
    <t>Camino El Cacao  Tuc. (018) *Ley 9329*</t>
  </si>
  <si>
    <t>Camino Las Malvinas  Tuc. (013) *Ley 9329*</t>
  </si>
  <si>
    <t>Camino San Antonio Tucurrique (Alcantarillas Casa Liber Solano) IBI-CEM</t>
  </si>
  <si>
    <t>Construcción Servicios Sanitarios Planta Proc. Frutas Pej</t>
  </si>
  <si>
    <t>Camino El Oso  Tuc. (Limpieza y Conformación ) IBI-CEM 2020</t>
  </si>
  <si>
    <t xml:space="preserve">Proyecto de Inversión Servicio Aseo de Vías Tuc. 2020 </t>
  </si>
  <si>
    <t xml:space="preserve">Proyecto de Inversión Servicio Rec. Bas Tuc.2020 </t>
  </si>
  <si>
    <t>Infraestructura Comunal Dist. I Juan Viñas</t>
  </si>
  <si>
    <t>Infraestructura Comunal Dist. III Pejibaye</t>
  </si>
  <si>
    <t>Clasificador por Objeto del Gasto</t>
  </si>
  <si>
    <t>Clasificador Económico</t>
  </si>
  <si>
    <t>18</t>
  </si>
  <si>
    <t>Mejoras Cancha de Basquetball Pejibaye Centro</t>
  </si>
  <si>
    <t xml:space="preserve">INGRESOS EJECUCIÓN PRESUPUESTARIA  CONSOLIDADA </t>
  </si>
  <si>
    <t xml:space="preserve">EGRESOS EJECUCIÓN PRESUPUESTARIA CONSOLIDADA </t>
  </si>
  <si>
    <t>0.02.03</t>
  </si>
  <si>
    <t>Disponibilidad laboral</t>
  </si>
  <si>
    <t>Restricción al ejercicio liberal de la profesión (Dedicación exclusiva)</t>
  </si>
  <si>
    <t>Equipos de cómputo</t>
  </si>
  <si>
    <t>936</t>
  </si>
  <si>
    <t>Centro de Acopio Tucurrique (Mejoras y Protección Edificio)</t>
  </si>
  <si>
    <t>5.01.03</t>
  </si>
  <si>
    <t>Equipo de cominicación</t>
  </si>
  <si>
    <t>Calles Urbanas Tucurrique   (Costado este finca Juan Dada)   (IBI-Imp,Cem)</t>
  </si>
  <si>
    <t>Mantenimiento Edificio Municipal de Jiménez</t>
  </si>
  <si>
    <t>803</t>
  </si>
  <si>
    <t>Compra de Maquinaria (Plan de Mantenimiento) IFAM UTGVM</t>
  </si>
  <si>
    <t>946</t>
  </si>
  <si>
    <t>Equipo de Cómputo</t>
  </si>
  <si>
    <t>097</t>
  </si>
  <si>
    <t>Camino El Congo JV (097) Ley 8114 / 9329</t>
  </si>
  <si>
    <t>30</t>
  </si>
  <si>
    <t>Construcción ermita El Invu JV</t>
  </si>
  <si>
    <t>"MES DE DICIEMBRE"  DEL 1° AL 31 DE DICIEMBRE 2020</t>
  </si>
  <si>
    <t>Mejoras sistema de evacuación de aguas pluviales INVU</t>
  </si>
  <si>
    <t>Mantenimiento Vías de comunicación terrestre</t>
  </si>
  <si>
    <t>COMPROMISOS</t>
  </si>
  <si>
    <t>Compromisos</t>
  </si>
  <si>
    <t>943</t>
  </si>
  <si>
    <t>Construccion Cecudi Tuc (Fodesaf)</t>
  </si>
  <si>
    <t>Construcción Mejoras CEDUDI (Propios)</t>
  </si>
  <si>
    <t>Camino Pisirí Tuc (3-04-027) "Ley 9329"</t>
  </si>
  <si>
    <t>942</t>
  </si>
  <si>
    <t>Camino Quebrada Honda Sabanillas (3-04-028)   (IBI-Imp,Cem)</t>
  </si>
  <si>
    <t>945</t>
  </si>
  <si>
    <t>Camino La FloraTuc. (072) *Ley 9329*</t>
  </si>
  <si>
    <t>PROGRAMA IV: PARTIDAS ESPECÍFICAS</t>
  </si>
  <si>
    <t>Construcción Aceras Oriente y Juray Pejibaye(Ley 7755)</t>
  </si>
  <si>
    <t>VIAS DE COMUNICACIÓN (Programa IV)</t>
  </si>
  <si>
    <t>OTROS PROYECTOS (Programa IV)</t>
  </si>
  <si>
    <t>Mejoramiento Vestidores Cancha de Futbol de Plaza Vieja Pej. (Ley 7755)</t>
  </si>
  <si>
    <t>Cancha Multiusos Naranjito JV</t>
  </si>
  <si>
    <t>26</t>
  </si>
  <si>
    <t>Salón Comunal San Martín JV</t>
  </si>
  <si>
    <t>32</t>
  </si>
  <si>
    <t>Mejora Sistema de Agua Municipal SectorSan Martín JV</t>
  </si>
  <si>
    <t>Detalle</t>
  </si>
  <si>
    <t>Monto</t>
  </si>
  <si>
    <t>Cod</t>
  </si>
  <si>
    <t>Ingresos Reales del Período Diciembre 2020</t>
  </si>
  <si>
    <t>Egresos Totales del Período Diciembre 2020</t>
  </si>
  <si>
    <t>Pág 1,</t>
  </si>
  <si>
    <t>Pág 2,</t>
  </si>
  <si>
    <t>Pág 3,</t>
  </si>
  <si>
    <t>Pág 4,</t>
  </si>
  <si>
    <t>Pág  11</t>
  </si>
  <si>
    <t>Pág  12</t>
  </si>
  <si>
    <t>Pág  13</t>
  </si>
  <si>
    <t>Pág  14</t>
  </si>
  <si>
    <t>Pág  15</t>
  </si>
  <si>
    <t>Dirección Técnica y Estudios</t>
  </si>
  <si>
    <t>Pág  16</t>
  </si>
  <si>
    <t>Pág  17</t>
  </si>
</sst>
</file>

<file path=xl/styles.xml><?xml version="1.0" encoding="utf-8"?>
<styleSheet xmlns="http://schemas.openxmlformats.org/spreadsheetml/2006/main">
  <numFmts count="9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_(&quot;₡&quot;* #,##0.00_);_(&quot;₡&quot;* \(#,##0.00\);_(&quot;₡&quot;* &quot;-&quot;??_);_(@_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26"/>
      <name val="Arial"/>
      <family val="2"/>
    </font>
    <font>
      <u val="single"/>
      <sz val="22"/>
      <name val="Arial"/>
      <family val="2"/>
    </font>
    <font>
      <u val="single"/>
      <sz val="22"/>
      <color indexed="8"/>
      <name val="Calibri"/>
      <family val="2"/>
    </font>
    <font>
      <b/>
      <u val="single"/>
      <sz val="2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u val="single"/>
      <sz val="9"/>
      <name val="Calibri"/>
      <family val="2"/>
    </font>
    <font>
      <b/>
      <sz val="12"/>
      <color indexed="9"/>
      <name val="Calibri"/>
      <family val="2"/>
    </font>
    <font>
      <b/>
      <u val="single"/>
      <sz val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Calibri"/>
      <family val="2"/>
    </font>
    <font>
      <b/>
      <i/>
      <u val="single"/>
      <sz val="10"/>
      <name val="Calibri"/>
      <family val="2"/>
    </font>
    <font>
      <sz val="10"/>
      <color indexed="8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u val="single"/>
      <sz val="8"/>
      <color indexed="9"/>
      <name val="Calibri"/>
      <family val="2"/>
    </font>
    <font>
      <i/>
      <sz val="8"/>
      <color indexed="9"/>
      <name val="Calibri"/>
      <family val="2"/>
    </font>
    <font>
      <sz val="8"/>
      <color indexed="9"/>
      <name val="Arial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0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i/>
      <u val="single"/>
      <sz val="8"/>
      <color theme="0"/>
      <name val="Calibri"/>
      <family val="2"/>
    </font>
    <font>
      <i/>
      <sz val="8"/>
      <color theme="0"/>
      <name val="Calibri"/>
      <family val="2"/>
    </font>
    <font>
      <sz val="8"/>
      <color theme="0"/>
      <name val="Arial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1" applyNumberFormat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50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74" fillId="0" borderId="12" xfId="0" applyFont="1" applyBorder="1" applyAlignment="1">
      <alignment/>
    </xf>
    <xf numFmtId="4" fontId="74" fillId="0" borderId="12" xfId="0" applyNumberFormat="1" applyFont="1" applyBorder="1" applyAlignment="1">
      <alignment/>
    </xf>
    <xf numFmtId="9" fontId="74" fillId="0" borderId="13" xfId="56" applyFont="1" applyBorder="1" applyAlignment="1">
      <alignment horizontal="center"/>
    </xf>
    <xf numFmtId="9" fontId="0" fillId="0" borderId="14" xfId="56" applyFont="1" applyBorder="1" applyAlignment="1">
      <alignment horizontal="center"/>
    </xf>
    <xf numFmtId="9" fontId="0" fillId="0" borderId="15" xfId="56" applyFont="1" applyBorder="1" applyAlignment="1">
      <alignment horizontal="center"/>
    </xf>
    <xf numFmtId="49" fontId="7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 vertical="center"/>
    </xf>
    <xf numFmtId="10" fontId="0" fillId="0" borderId="14" xfId="56" applyNumberFormat="1" applyFont="1" applyBorder="1" applyAlignment="1">
      <alignment horizontal="center"/>
    </xf>
    <xf numFmtId="10" fontId="0" fillId="0" borderId="15" xfId="56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4" fontId="74" fillId="0" borderId="11" xfId="0" applyNumberFormat="1" applyFont="1" applyBorder="1" applyAlignment="1">
      <alignment/>
    </xf>
    <xf numFmtId="10" fontId="74" fillId="0" borderId="13" xfId="56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 vertical="center"/>
    </xf>
    <xf numFmtId="9" fontId="0" fillId="0" borderId="14" xfId="56" applyFont="1" applyBorder="1" applyAlignment="1">
      <alignment horizontal="center"/>
    </xf>
    <xf numFmtId="9" fontId="0" fillId="0" borderId="14" xfId="56" applyNumberFormat="1" applyFont="1" applyBorder="1" applyAlignment="1">
      <alignment horizontal="center"/>
    </xf>
    <xf numFmtId="9" fontId="74" fillId="0" borderId="13" xfId="56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vertical="top" wrapText="1"/>
    </xf>
    <xf numFmtId="4" fontId="4" fillId="7" borderId="10" xfId="0" applyNumberFormat="1" applyFont="1" applyFill="1" applyBorder="1" applyAlignment="1" applyProtection="1">
      <alignment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10" xfId="0" applyNumberFormat="1" applyFont="1" applyFill="1" applyBorder="1" applyAlignment="1" applyProtection="1">
      <alignment vertical="top" wrapText="1"/>
      <protection locked="0"/>
    </xf>
    <xf numFmtId="0" fontId="7" fillId="0" borderId="18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left"/>
    </xf>
    <xf numFmtId="49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right" vertical="center" wrapText="1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49" fontId="4" fillId="0" borderId="14" xfId="0" applyNumberFormat="1" applyFont="1" applyBorder="1" applyAlignment="1">
      <alignment horizontal="left" vertical="center" indent="2"/>
    </xf>
    <xf numFmtId="0" fontId="0" fillId="0" borderId="14" xfId="0" applyBorder="1" applyAlignment="1">
      <alignment horizontal="left" indent="2"/>
    </xf>
    <xf numFmtId="0" fontId="0" fillId="0" borderId="14" xfId="0" applyFill="1" applyBorder="1" applyAlignment="1">
      <alignment horizontal="left" indent="2"/>
    </xf>
    <xf numFmtId="0" fontId="74" fillId="0" borderId="19" xfId="0" applyFont="1" applyFill="1" applyBorder="1" applyAlignment="1">
      <alignment horizontal="left"/>
    </xf>
    <xf numFmtId="4" fontId="74" fillId="0" borderId="20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24" xfId="0" applyBorder="1" applyAlignment="1">
      <alignment horizontal="center" vertical="center"/>
    </xf>
    <xf numFmtId="10" fontId="0" fillId="0" borderId="14" xfId="56" applyNumberFormat="1" applyFont="1" applyBorder="1" applyAlignment="1">
      <alignment horizontal="center"/>
    </xf>
    <xf numFmtId="10" fontId="74" fillId="0" borderId="20" xfId="56" applyNumberFormat="1" applyFont="1" applyBorder="1" applyAlignment="1">
      <alignment horizontal="center"/>
    </xf>
    <xf numFmtId="10" fontId="0" fillId="0" borderId="25" xfId="56" applyNumberFormat="1" applyFont="1" applyBorder="1" applyAlignment="1">
      <alignment horizontal="center"/>
    </xf>
    <xf numFmtId="10" fontId="74" fillId="0" borderId="26" xfId="56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27" xfId="0" applyBorder="1" applyAlignment="1">
      <alignment horizontal="center" vertical="center"/>
    </xf>
    <xf numFmtId="0" fontId="74" fillId="0" borderId="28" xfId="0" applyFont="1" applyFill="1" applyBorder="1" applyAlignment="1">
      <alignment horizontal="left"/>
    </xf>
    <xf numFmtId="4" fontId="74" fillId="0" borderId="29" xfId="0" applyNumberFormat="1" applyFont="1" applyBorder="1" applyAlignment="1">
      <alignment/>
    </xf>
    <xf numFmtId="10" fontId="74" fillId="0" borderId="29" xfId="56" applyNumberFormat="1" applyFont="1" applyBorder="1" applyAlignment="1">
      <alignment horizontal="center"/>
    </xf>
    <xf numFmtId="10" fontId="74" fillId="0" borderId="30" xfId="56" applyNumberFormat="1" applyFont="1" applyBorder="1" applyAlignment="1">
      <alignment horizontal="center"/>
    </xf>
    <xf numFmtId="9" fontId="74" fillId="0" borderId="11" xfId="56" applyFont="1" applyBorder="1" applyAlignment="1">
      <alignment horizontal="center"/>
    </xf>
    <xf numFmtId="9" fontId="74" fillId="0" borderId="10" xfId="56" applyFont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9" fontId="0" fillId="0" borderId="25" xfId="56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7" fillId="0" borderId="31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ont="1" applyBorder="1" applyAlignment="1">
      <alignment vertical="center"/>
    </xf>
    <xf numFmtId="9" fontId="0" fillId="0" borderId="14" xfId="56" applyNumberFormat="1" applyFont="1" applyBorder="1" applyAlignment="1">
      <alignment horizontal="center" vertical="center"/>
    </xf>
    <xf numFmtId="9" fontId="0" fillId="0" borderId="14" xfId="56" applyFont="1" applyBorder="1" applyAlignment="1">
      <alignment horizontal="center" vertical="center"/>
    </xf>
    <xf numFmtId="0" fontId="74" fillId="0" borderId="12" xfId="0" applyFont="1" applyBorder="1" applyAlignment="1">
      <alignment vertical="center"/>
    </xf>
    <xf numFmtId="4" fontId="74" fillId="0" borderId="11" xfId="0" applyNumberFormat="1" applyFont="1" applyBorder="1" applyAlignment="1">
      <alignment vertical="center"/>
    </xf>
    <xf numFmtId="9" fontId="74" fillId="0" borderId="13" xfId="56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25" xfId="56" applyNumberFormat="1" applyFont="1" applyBorder="1" applyAlignment="1">
      <alignment horizontal="right" indent="2"/>
    </xf>
    <xf numFmtId="10" fontId="0" fillId="0" borderId="32" xfId="56" applyNumberFormat="1" applyFont="1" applyBorder="1" applyAlignment="1">
      <alignment horizontal="right" indent="2"/>
    </xf>
    <xf numFmtId="10" fontId="4" fillId="0" borderId="0" xfId="0" applyNumberFormat="1" applyFont="1" applyFill="1" applyAlignment="1">
      <alignment horizontal="right"/>
    </xf>
    <xf numFmtId="0" fontId="7" fillId="0" borderId="18" xfId="0" applyFont="1" applyFill="1" applyBorder="1" applyAlignment="1">
      <alignment horizontal="right"/>
    </xf>
    <xf numFmtId="10" fontId="7" fillId="0" borderId="10" xfId="56" applyNumberFormat="1" applyFont="1" applyFill="1" applyBorder="1" applyAlignment="1">
      <alignment horizontal="right" vertical="top" wrapText="1"/>
    </xf>
    <xf numFmtId="10" fontId="7" fillId="0" borderId="10" xfId="56" applyNumberFormat="1" applyFont="1" applyFill="1" applyBorder="1" applyAlignment="1">
      <alignment horizontal="right" vertical="center" wrapText="1"/>
    </xf>
    <xf numFmtId="10" fontId="4" fillId="0" borderId="10" xfId="56" applyNumberFormat="1" applyFont="1" applyFill="1" applyBorder="1" applyAlignment="1" applyProtection="1">
      <alignment horizontal="right" vertical="top" wrapText="1"/>
      <protection locked="0"/>
    </xf>
    <xf numFmtId="10" fontId="4" fillId="0" borderId="10" xfId="56" applyNumberFormat="1" applyFont="1" applyFill="1" applyBorder="1" applyAlignment="1">
      <alignment horizontal="right" vertical="top" wrapText="1"/>
    </xf>
    <xf numFmtId="10" fontId="4" fillId="7" borderId="10" xfId="56" applyNumberFormat="1" applyFont="1" applyFill="1" applyBorder="1" applyAlignment="1" applyProtection="1">
      <alignment horizontal="right" vertical="top" wrapText="1"/>
      <protection locked="0"/>
    </xf>
    <xf numFmtId="10" fontId="4" fillId="0" borderId="10" xfId="56" applyNumberFormat="1" applyFont="1" applyFill="1" applyBorder="1" applyAlignment="1" applyProtection="1">
      <alignment horizontal="right" vertical="top" wrapText="1"/>
      <protection/>
    </xf>
    <xf numFmtId="4" fontId="32" fillId="0" borderId="0" xfId="0" applyNumberFormat="1" applyFont="1" applyFill="1" applyBorder="1" applyAlignment="1">
      <alignment horizontal="right" vertical="center"/>
    </xf>
    <xf numFmtId="4" fontId="32" fillId="0" borderId="0" xfId="0" applyNumberFormat="1" applyFont="1" applyBorder="1" applyAlignment="1">
      <alignment horizontal="right" vertical="center"/>
    </xf>
    <xf numFmtId="0" fontId="75" fillId="0" borderId="0" xfId="0" applyFont="1" applyAlignment="1">
      <alignment vertical="center"/>
    </xf>
    <xf numFmtId="1" fontId="76" fillId="0" borderId="0" xfId="0" applyNumberFormat="1" applyFont="1" applyFill="1" applyAlignment="1">
      <alignment horizontal="center" vertical="center"/>
    </xf>
    <xf numFmtId="1" fontId="76" fillId="0" borderId="0" xfId="0" applyNumberFormat="1" applyFont="1" applyFill="1" applyBorder="1" applyAlignment="1">
      <alignment horizontal="center" vertical="center"/>
    </xf>
    <xf numFmtId="1" fontId="76" fillId="0" borderId="33" xfId="0" applyNumberFormat="1" applyFont="1" applyFill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5" fillId="0" borderId="34" xfId="0" applyFont="1" applyBorder="1" applyAlignment="1">
      <alignment horizontal="right" vertical="center"/>
    </xf>
    <xf numFmtId="4" fontId="35" fillId="0" borderId="35" xfId="0" applyNumberFormat="1" applyFont="1" applyBorder="1" applyAlignment="1">
      <alignment horizontal="right" vertical="center"/>
    </xf>
    <xf numFmtId="4" fontId="35" fillId="0" borderId="3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7" fillId="0" borderId="0" xfId="0" applyFont="1" applyBorder="1" applyAlignment="1">
      <alignment horizontal="right" vertical="center"/>
    </xf>
    <xf numFmtId="4" fontId="37" fillId="0" borderId="0" xfId="0" applyNumberFormat="1" applyFont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4" fontId="37" fillId="0" borderId="22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7" fillId="0" borderId="23" xfId="0" applyFont="1" applyBorder="1" applyAlignment="1">
      <alignment vertical="center"/>
    </xf>
    <xf numFmtId="49" fontId="37" fillId="33" borderId="0" xfId="0" applyNumberFormat="1" applyFont="1" applyFill="1" applyBorder="1" applyAlignment="1">
      <alignment vertical="center" wrapText="1"/>
    </xf>
    <xf numFmtId="49" fontId="37" fillId="33" borderId="23" xfId="0" applyNumberFormat="1" applyFont="1" applyFill="1" applyBorder="1" applyAlignment="1">
      <alignment horizontal="right" vertical="center"/>
    </xf>
    <xf numFmtId="49" fontId="37" fillId="33" borderId="0" xfId="0" applyNumberFormat="1" applyFont="1" applyFill="1" applyBorder="1" applyAlignment="1">
      <alignment vertical="center"/>
    </xf>
    <xf numFmtId="4" fontId="37" fillId="33" borderId="25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 wrapText="1"/>
    </xf>
    <xf numFmtId="0" fontId="36" fillId="0" borderId="23" xfId="0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4" fontId="37" fillId="0" borderId="0" xfId="0" applyNumberFormat="1" applyFont="1" applyAlignment="1">
      <alignment vertical="center"/>
    </xf>
    <xf numFmtId="49" fontId="39" fillId="33" borderId="0" xfId="0" applyNumberFormat="1" applyFont="1" applyFill="1" applyBorder="1" applyAlignment="1">
      <alignment/>
    </xf>
    <xf numFmtId="4" fontId="37" fillId="33" borderId="25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49" fontId="39" fillId="33" borderId="0" xfId="0" applyNumberFormat="1" applyFont="1" applyFill="1" applyBorder="1" applyAlignment="1">
      <alignment vertical="center"/>
    </xf>
    <xf numFmtId="0" fontId="37" fillId="0" borderId="31" xfId="0" applyFont="1" applyBorder="1" applyAlignment="1">
      <alignment vertical="center"/>
    </xf>
    <xf numFmtId="49" fontId="0" fillId="0" borderId="18" xfId="0" applyNumberFormat="1" applyFont="1" applyBorder="1" applyAlignment="1">
      <alignment vertical="center" wrapText="1"/>
    </xf>
    <xf numFmtId="0" fontId="36" fillId="0" borderId="31" xfId="0" applyFont="1" applyBorder="1" applyAlignment="1">
      <alignment horizontal="right" vertical="center"/>
    </xf>
    <xf numFmtId="0" fontId="36" fillId="0" borderId="1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49" fontId="35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4" fontId="35" fillId="0" borderId="0" xfId="0" applyNumberFormat="1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49" fontId="37" fillId="33" borderId="33" xfId="0" applyNumberFormat="1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horizontal="right" vertical="center"/>
    </xf>
    <xf numFmtId="4" fontId="37" fillId="0" borderId="25" xfId="0" applyNumberFormat="1" applyFont="1" applyFill="1" applyBorder="1" applyAlignment="1">
      <alignment horizontal="right" vertical="center"/>
    </xf>
    <xf numFmtId="4" fontId="35" fillId="0" borderId="0" xfId="0" applyNumberFormat="1" applyFont="1" applyBorder="1" applyAlignment="1">
      <alignment horizontal="right" vertical="center"/>
    </xf>
    <xf numFmtId="0" fontId="37" fillId="0" borderId="23" xfId="0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 indent="1"/>
    </xf>
    <xf numFmtId="49" fontId="41" fillId="0" borderId="0" xfId="0" applyNumberFormat="1" applyFont="1" applyFill="1" applyBorder="1" applyAlignment="1">
      <alignment vertical="center" wrapText="1"/>
    </xf>
    <xf numFmtId="0" fontId="37" fillId="0" borderId="31" xfId="0" applyFont="1" applyFill="1" applyBorder="1" applyAlignment="1">
      <alignment vertical="center"/>
    </xf>
    <xf numFmtId="4" fontId="41" fillId="13" borderId="12" xfId="0" applyNumberFormat="1" applyFont="1" applyFill="1" applyBorder="1" applyAlignment="1">
      <alignment horizontal="right" vertical="center"/>
    </xf>
    <xf numFmtId="4" fontId="41" fillId="13" borderId="13" xfId="0" applyNumberFormat="1" applyFont="1" applyFill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3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" fontId="37" fillId="0" borderId="0" xfId="0" applyNumberFormat="1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4" fontId="37" fillId="0" borderId="13" xfId="0" applyNumberFormat="1" applyFont="1" applyBorder="1" applyAlignment="1">
      <alignment horizontal="right" vertical="center"/>
    </xf>
    <xf numFmtId="0" fontId="37" fillId="0" borderId="23" xfId="0" applyFont="1" applyBorder="1" applyAlignment="1">
      <alignment horizontal="center" vertical="center" wrapText="1"/>
    </xf>
    <xf numFmtId="0" fontId="36" fillId="0" borderId="18" xfId="0" applyFont="1" applyBorder="1" applyAlignment="1">
      <alignment/>
    </xf>
    <xf numFmtId="0" fontId="36" fillId="0" borderId="0" xfId="0" applyFont="1" applyBorder="1" applyAlignment="1">
      <alignment horizontal="right" vertical="center"/>
    </xf>
    <xf numFmtId="0" fontId="37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 wrapText="1"/>
    </xf>
    <xf numFmtId="0" fontId="38" fillId="0" borderId="0" xfId="0" applyFont="1" applyFill="1" applyBorder="1" applyAlignment="1">
      <alignment horizontal="right" vertical="center"/>
    </xf>
    <xf numFmtId="4" fontId="37" fillId="0" borderId="25" xfId="0" applyNumberFormat="1" applyFont="1" applyBorder="1" applyAlignment="1">
      <alignment horizontal="right" vertical="center"/>
    </xf>
    <xf numFmtId="0" fontId="44" fillId="9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" fontId="38" fillId="0" borderId="0" xfId="0" applyNumberFormat="1" applyFont="1" applyBorder="1" applyAlignment="1">
      <alignment horizontal="right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4" fontId="35" fillId="0" borderId="0" xfId="0" applyNumberFormat="1" applyFont="1" applyFill="1" applyBorder="1" applyAlignment="1">
      <alignment vertical="center"/>
    </xf>
    <xf numFmtId="4" fontId="35" fillId="0" borderId="0" xfId="0" applyNumberFormat="1" applyFont="1" applyFill="1" applyBorder="1" applyAlignment="1">
      <alignment horizontal="right" vertical="center"/>
    </xf>
    <xf numFmtId="0" fontId="42" fillId="0" borderId="23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49" fontId="42" fillId="0" borderId="18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49" fontId="37" fillId="33" borderId="33" xfId="0" applyNumberFormat="1" applyFont="1" applyFill="1" applyBorder="1" applyAlignment="1">
      <alignment vertical="center"/>
    </xf>
    <xf numFmtId="4" fontId="37" fillId="33" borderId="22" xfId="0" applyNumberFormat="1" applyFont="1" applyFill="1" applyBorder="1" applyAlignment="1">
      <alignment horizontal="right" vertical="center"/>
    </xf>
    <xf numFmtId="4" fontId="3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vertical="center"/>
    </xf>
    <xf numFmtId="0" fontId="37" fillId="12" borderId="11" xfId="0" applyFont="1" applyFill="1" applyBorder="1" applyAlignment="1">
      <alignment vertical="center"/>
    </xf>
    <xf numFmtId="0" fontId="37" fillId="12" borderId="12" xfId="0" applyFont="1" applyFill="1" applyBorder="1" applyAlignment="1">
      <alignment horizontal="left" vertical="center"/>
    </xf>
    <xf numFmtId="4" fontId="37" fillId="12" borderId="13" xfId="0" applyNumberFormat="1" applyFont="1" applyFill="1" applyBorder="1" applyAlignment="1">
      <alignment vertical="center"/>
    </xf>
    <xf numFmtId="49" fontId="37" fillId="33" borderId="0" xfId="0" applyNumberFormat="1" applyFont="1" applyFill="1" applyBorder="1" applyAlignment="1">
      <alignment horizontal="right" vertical="center"/>
    </xf>
    <xf numFmtId="4" fontId="37" fillId="33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 wrapText="1" indent="1"/>
    </xf>
    <xf numFmtId="49" fontId="42" fillId="0" borderId="0" xfId="0" applyNumberFormat="1" applyFont="1" applyBorder="1" applyAlignment="1">
      <alignment horizontal="left" vertical="center" wrapText="1" indent="1"/>
    </xf>
    <xf numFmtId="0" fontId="46" fillId="9" borderId="0" xfId="0" applyFont="1" applyFill="1" applyBorder="1" applyAlignment="1">
      <alignment/>
    </xf>
    <xf numFmtId="0" fontId="36" fillId="0" borderId="0" xfId="0" applyFont="1" applyBorder="1" applyAlignment="1">
      <alignment horizontal="right"/>
    </xf>
    <xf numFmtId="4" fontId="39" fillId="0" borderId="0" xfId="0" applyNumberFormat="1" applyFont="1" applyFill="1" applyBorder="1" applyAlignment="1">
      <alignment horizontal="right" vertical="center"/>
    </xf>
    <xf numFmtId="4" fontId="42" fillId="0" borderId="25" xfId="0" applyNumberFormat="1" applyFont="1" applyFill="1" applyBorder="1" applyAlignment="1">
      <alignment horizontal="right" vertical="center"/>
    </xf>
    <xf numFmtId="49" fontId="42" fillId="33" borderId="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49" fontId="42" fillId="0" borderId="18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42" fillId="0" borderId="18" xfId="0" applyNumberFormat="1" applyFont="1" applyFill="1" applyBorder="1" applyAlignment="1">
      <alignment vertical="center"/>
    </xf>
    <xf numFmtId="4" fontId="42" fillId="0" borderId="32" xfId="0" applyNumberFormat="1" applyFont="1" applyFill="1" applyBorder="1" applyAlignment="1">
      <alignment horizontal="right" vertical="center"/>
    </xf>
    <xf numFmtId="0" fontId="37" fillId="11" borderId="21" xfId="0" applyFont="1" applyFill="1" applyBorder="1" applyAlignment="1">
      <alignment vertical="center"/>
    </xf>
    <xf numFmtId="49" fontId="42" fillId="0" borderId="0" xfId="0" applyNumberFormat="1" applyFont="1" applyBorder="1" applyAlignment="1">
      <alignment horizontal="right" vertical="center"/>
    </xf>
    <xf numFmtId="4" fontId="42" fillId="33" borderId="25" xfId="0" applyNumberFormat="1" applyFont="1" applyFill="1" applyBorder="1" applyAlignment="1">
      <alignment horizontal="right" vertical="center"/>
    </xf>
    <xf numFmtId="49" fontId="0" fillId="0" borderId="33" xfId="0" applyNumberFormat="1" applyFont="1" applyBorder="1" applyAlignment="1">
      <alignment vertical="center" wrapText="1"/>
    </xf>
    <xf numFmtId="0" fontId="37" fillId="34" borderId="21" xfId="0" applyFont="1" applyFill="1" applyBorder="1" applyAlignment="1">
      <alignment vertical="center"/>
    </xf>
    <xf numFmtId="4" fontId="37" fillId="0" borderId="33" xfId="0" applyNumberFormat="1" applyFont="1" applyFill="1" applyBorder="1" applyAlignment="1">
      <alignment vertical="center"/>
    </xf>
    <xf numFmtId="4" fontId="37" fillId="0" borderId="33" xfId="0" applyNumberFormat="1" applyFont="1" applyBorder="1" applyAlignment="1">
      <alignment vertical="center"/>
    </xf>
    <xf numFmtId="4" fontId="42" fillId="0" borderId="25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right"/>
    </xf>
    <xf numFmtId="49" fontId="37" fillId="0" borderId="0" xfId="0" applyNumberFormat="1" applyFont="1" applyFill="1" applyBorder="1" applyAlignment="1">
      <alignment horizontal="right" vertical="center"/>
    </xf>
    <xf numFmtId="49" fontId="37" fillId="0" borderId="0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4" fontId="42" fillId="33" borderId="25" xfId="0" applyNumberFormat="1" applyFont="1" applyFill="1" applyBorder="1" applyAlignment="1">
      <alignment vertical="center"/>
    </xf>
    <xf numFmtId="0" fontId="48" fillId="0" borderId="12" xfId="0" applyFont="1" applyBorder="1" applyAlignment="1">
      <alignment vertical="center"/>
    </xf>
    <xf numFmtId="4" fontId="37" fillId="0" borderId="0" xfId="0" applyNumberFormat="1" applyFont="1" applyAlignment="1">
      <alignment horizontal="right" vertical="center"/>
    </xf>
    <xf numFmtId="0" fontId="37" fillId="0" borderId="23" xfId="0" applyFont="1" applyFill="1" applyBorder="1" applyAlignment="1">
      <alignment horizontal="center" vertical="center" wrapText="1"/>
    </xf>
    <xf numFmtId="4" fontId="42" fillId="0" borderId="32" xfId="0" applyNumberFormat="1" applyFont="1" applyBorder="1" applyAlignment="1">
      <alignment horizontal="right" vertical="center"/>
    </xf>
    <xf numFmtId="4" fontId="42" fillId="0" borderId="0" xfId="0" applyNumberFormat="1" applyFont="1" applyBorder="1" applyAlignment="1">
      <alignment horizontal="right" vertical="center"/>
    </xf>
    <xf numFmtId="4" fontId="42" fillId="9" borderId="25" xfId="0" applyNumberFormat="1" applyFont="1" applyFill="1" applyBorder="1" applyAlignment="1">
      <alignment horizontal="right" vertical="center"/>
    </xf>
    <xf numFmtId="4" fontId="37" fillId="0" borderId="13" xfId="0" applyNumberFormat="1" applyFont="1" applyBorder="1" applyAlignment="1">
      <alignment horizontal="center" vertical="center"/>
    </xf>
    <xf numFmtId="4" fontId="75" fillId="0" borderId="0" xfId="0" applyNumberFormat="1" applyFont="1" applyAlignment="1">
      <alignment vertical="center" wrapText="1"/>
    </xf>
    <xf numFmtId="43" fontId="35" fillId="0" borderId="0" xfId="47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right"/>
    </xf>
    <xf numFmtId="49" fontId="42" fillId="0" borderId="0" xfId="0" applyNumberFormat="1" applyFont="1" applyBorder="1" applyAlignment="1">
      <alignment/>
    </xf>
    <xf numFmtId="49" fontId="7" fillId="33" borderId="0" xfId="0" applyNumberFormat="1" applyFont="1" applyFill="1" applyBorder="1" applyAlignment="1">
      <alignment horizontal="right" vertical="center"/>
    </xf>
    <xf numFmtId="49" fontId="7" fillId="33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41" fillId="33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74" fillId="0" borderId="0" xfId="0" applyFont="1" applyBorder="1" applyAlignment="1">
      <alignment vertical="center"/>
    </xf>
    <xf numFmtId="4" fontId="74" fillId="0" borderId="0" xfId="0" applyNumberFormat="1" applyFont="1" applyBorder="1" applyAlignment="1">
      <alignment vertical="center"/>
    </xf>
    <xf numFmtId="9" fontId="74" fillId="0" borderId="0" xfId="56" applyNumberFormat="1" applyFont="1" applyBorder="1" applyAlignment="1">
      <alignment horizontal="center" vertical="center"/>
    </xf>
    <xf numFmtId="9" fontId="74" fillId="0" borderId="0" xfId="56" applyNumberFormat="1" applyFont="1" applyBorder="1" applyAlignment="1">
      <alignment horizontal="center"/>
    </xf>
    <xf numFmtId="4" fontId="0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4" fontId="35" fillId="0" borderId="37" xfId="0" applyNumberFormat="1" applyFont="1" applyBorder="1" applyAlignment="1">
      <alignment horizontal="right" vertical="center"/>
    </xf>
    <xf numFmtId="4" fontId="41" fillId="33" borderId="0" xfId="0" applyNumberFormat="1" applyFont="1" applyFill="1" applyBorder="1" applyAlignment="1">
      <alignment vertical="center"/>
    </xf>
    <xf numFmtId="4" fontId="42" fillId="33" borderId="0" xfId="0" applyNumberFormat="1" applyFont="1" applyFill="1" applyBorder="1" applyAlignment="1">
      <alignment horizontal="right" vertical="center"/>
    </xf>
    <xf numFmtId="4" fontId="42" fillId="33" borderId="0" xfId="0" applyNumberFormat="1" applyFont="1" applyFill="1" applyBorder="1" applyAlignment="1">
      <alignment vertical="center"/>
    </xf>
    <xf numFmtId="4" fontId="42" fillId="0" borderId="18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10" fontId="0" fillId="0" borderId="0" xfId="56" applyNumberFormat="1" applyFont="1" applyBorder="1" applyAlignment="1">
      <alignment horizontal="center"/>
    </xf>
    <xf numFmtId="0" fontId="37" fillId="0" borderId="33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4" fontId="35" fillId="0" borderId="11" xfId="0" applyNumberFormat="1" applyFont="1" applyBorder="1" applyAlignment="1">
      <alignment vertical="center"/>
    </xf>
    <xf numFmtId="4" fontId="35" fillId="0" borderId="12" xfId="0" applyNumberFormat="1" applyFont="1" applyBorder="1" applyAlignment="1">
      <alignment vertical="center"/>
    </xf>
    <xf numFmtId="4" fontId="35" fillId="0" borderId="13" xfId="0" applyNumberFormat="1" applyFont="1" applyBorder="1" applyAlignment="1">
      <alignment vertical="center"/>
    </xf>
    <xf numFmtId="0" fontId="37" fillId="0" borderId="21" xfId="0" applyFont="1" applyFill="1" applyBorder="1" applyAlignment="1">
      <alignment vertical="center"/>
    </xf>
    <xf numFmtId="0" fontId="36" fillId="19" borderId="12" xfId="0" applyFont="1" applyFill="1" applyBorder="1" applyAlignment="1">
      <alignment/>
    </xf>
    <xf numFmtId="4" fontId="37" fillId="19" borderId="13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1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 vertical="top" wrapText="1"/>
    </xf>
    <xf numFmtId="10" fontId="3" fillId="0" borderId="0" xfId="0" applyNumberFormat="1" applyFont="1" applyFill="1" applyAlignment="1">
      <alignment horizontal="center" vertical="top"/>
    </xf>
    <xf numFmtId="10" fontId="15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top" wrapText="1"/>
    </xf>
    <xf numFmtId="10" fontId="3" fillId="0" borderId="0" xfId="0" applyNumberFormat="1" applyFont="1" applyFill="1" applyAlignment="1">
      <alignment horizontal="center"/>
    </xf>
    <xf numFmtId="4" fontId="42" fillId="0" borderId="22" xfId="0" applyNumberFormat="1" applyFont="1" applyBorder="1" applyAlignment="1">
      <alignment horizontal="right" vertical="center"/>
    </xf>
    <xf numFmtId="0" fontId="48" fillId="13" borderId="21" xfId="0" applyFont="1" applyFill="1" applyBorder="1" applyAlignment="1">
      <alignment vertical="center"/>
    </xf>
    <xf numFmtId="0" fontId="48" fillId="13" borderId="33" xfId="0" applyFont="1" applyFill="1" applyBorder="1" applyAlignment="1">
      <alignment vertical="center"/>
    </xf>
    <xf numFmtId="0" fontId="48" fillId="13" borderId="33" xfId="0" applyFont="1" applyFill="1" applyBorder="1" applyAlignment="1">
      <alignment vertical="center" wrapText="1"/>
    </xf>
    <xf numFmtId="0" fontId="48" fillId="13" borderId="38" xfId="0" applyFont="1" applyFill="1" applyBorder="1" applyAlignment="1">
      <alignment horizontal="right" vertical="center"/>
    </xf>
    <xf numFmtId="0" fontId="48" fillId="13" borderId="39" xfId="0" applyFont="1" applyFill="1" applyBorder="1" applyAlignment="1">
      <alignment horizontal="right" vertical="center"/>
    </xf>
    <xf numFmtId="0" fontId="48" fillId="13" borderId="40" xfId="0" applyFont="1" applyFill="1" applyBorder="1" applyAlignment="1">
      <alignment horizontal="right" vertical="center"/>
    </xf>
    <xf numFmtId="49" fontId="35" fillId="33" borderId="41" xfId="0" applyNumberFormat="1" applyFont="1" applyFill="1" applyBorder="1" applyAlignment="1">
      <alignment horizontal="right" vertical="center"/>
    </xf>
    <xf numFmtId="49" fontId="35" fillId="33" borderId="38" xfId="0" applyNumberFormat="1" applyFont="1" applyFill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right" vertical="center"/>
    </xf>
    <xf numFmtId="49" fontId="35" fillId="0" borderId="0" xfId="0" applyNumberFormat="1" applyFont="1" applyFill="1" applyBorder="1" applyAlignment="1">
      <alignment horizontal="right" vertical="center"/>
    </xf>
    <xf numFmtId="49" fontId="35" fillId="0" borderId="0" xfId="0" applyNumberFormat="1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4" fontId="37" fillId="33" borderId="0" xfId="0" applyNumberFormat="1" applyFont="1" applyFill="1" applyBorder="1" applyAlignment="1">
      <alignment vertical="center"/>
    </xf>
    <xf numFmtId="49" fontId="39" fillId="33" borderId="0" xfId="0" applyNumberFormat="1" applyFont="1" applyFill="1" applyBorder="1" applyAlignment="1">
      <alignment horizontal="right"/>
    </xf>
    <xf numFmtId="49" fontId="39" fillId="33" borderId="0" xfId="0" applyNumberFormat="1" applyFont="1" applyFill="1" applyBorder="1" applyAlignment="1">
      <alignment horizontal="right" vertical="center"/>
    </xf>
    <xf numFmtId="49" fontId="41" fillId="0" borderId="0" xfId="0" applyNumberFormat="1" applyFont="1" applyFill="1" applyBorder="1" applyAlignment="1">
      <alignment horizontal="right" vertical="center"/>
    </xf>
    <xf numFmtId="4" fontId="51" fillId="0" borderId="0" xfId="0" applyNumberFormat="1" applyFont="1" applyBorder="1" applyAlignment="1">
      <alignment vertical="center"/>
    </xf>
    <xf numFmtId="49" fontId="42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left" wrapText="1" indent="1"/>
    </xf>
    <xf numFmtId="0" fontId="78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horizontal="right" vertical="center"/>
    </xf>
    <xf numFmtId="49" fontId="36" fillId="0" borderId="0" xfId="0" applyNumberFormat="1" applyFont="1" applyBorder="1" applyAlignment="1">
      <alignment vertical="center" wrapText="1"/>
    </xf>
    <xf numFmtId="0" fontId="36" fillId="9" borderId="0" xfId="0" applyFont="1" applyFill="1" applyBorder="1" applyAlignment="1">
      <alignment horizontal="right"/>
    </xf>
    <xf numFmtId="0" fontId="37" fillId="0" borderId="0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right" vertical="center"/>
    </xf>
    <xf numFmtId="0" fontId="78" fillId="0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49" fontId="41" fillId="33" borderId="0" xfId="0" applyNumberFormat="1" applyFont="1" applyFill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right" vertical="center"/>
    </xf>
    <xf numFmtId="49" fontId="14" fillId="33" borderId="0" xfId="0" applyNumberFormat="1" applyFont="1" applyFill="1" applyBorder="1" applyAlignment="1">
      <alignment horizontal="right" vertical="center"/>
    </xf>
    <xf numFmtId="49" fontId="14" fillId="33" borderId="0" xfId="0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vertical="center"/>
    </xf>
    <xf numFmtId="1" fontId="76" fillId="0" borderId="0" xfId="0" applyNumberFormat="1" applyFont="1" applyBorder="1" applyAlignment="1">
      <alignment horizontal="center" vertical="center"/>
    </xf>
    <xf numFmtId="49" fontId="42" fillId="33" borderId="0" xfId="0" applyNumberFormat="1" applyFont="1" applyFill="1" applyBorder="1" applyAlignment="1">
      <alignment horizontal="right" vertical="center"/>
    </xf>
    <xf numFmtId="4" fontId="41" fillId="33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/>
    </xf>
    <xf numFmtId="0" fontId="5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4" fontId="38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 wrapText="1"/>
    </xf>
    <xf numFmtId="49" fontId="37" fillId="0" borderId="33" xfId="0" applyNumberFormat="1" applyFont="1" applyFill="1" applyBorder="1" applyAlignment="1">
      <alignment horizontal="left" vertical="center"/>
    </xf>
    <xf numFmtId="0" fontId="37" fillId="0" borderId="33" xfId="0" applyFont="1" applyFill="1" applyBorder="1" applyAlignment="1">
      <alignment vertical="center" wrapText="1"/>
    </xf>
    <xf numFmtId="4" fontId="37" fillId="0" borderId="33" xfId="0" applyNumberFormat="1" applyFont="1" applyFill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vertical="center"/>
    </xf>
    <xf numFmtId="4" fontId="32" fillId="0" borderId="18" xfId="0" applyNumberFormat="1" applyFont="1" applyFill="1" applyBorder="1" applyAlignment="1">
      <alignment horizontal="right" vertical="center"/>
    </xf>
    <xf numFmtId="0" fontId="38" fillId="0" borderId="18" xfId="0" applyFont="1" applyFill="1" applyBorder="1" applyAlignment="1">
      <alignment horizontal="right" vertical="center"/>
    </xf>
    <xf numFmtId="0" fontId="38" fillId="0" borderId="18" xfId="0" applyFont="1" applyFill="1" applyBorder="1" applyAlignment="1">
      <alignment vertical="center"/>
    </xf>
    <xf numFmtId="1" fontId="76" fillId="0" borderId="42" xfId="0" applyNumberFormat="1" applyFont="1" applyFill="1" applyBorder="1" applyAlignment="1">
      <alignment horizontal="center" vertical="center"/>
    </xf>
    <xf numFmtId="1" fontId="76" fillId="0" borderId="43" xfId="0" applyNumberFormat="1" applyFont="1" applyFill="1" applyBorder="1" applyAlignment="1">
      <alignment horizontal="center" vertical="center"/>
    </xf>
    <xf numFmtId="1" fontId="76" fillId="0" borderId="17" xfId="0" applyNumberFormat="1" applyFont="1" applyFill="1" applyBorder="1" applyAlignment="1">
      <alignment horizontal="center" vertical="center"/>
    </xf>
    <xf numFmtId="4" fontId="32" fillId="0" borderId="18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right" vertical="center"/>
    </xf>
    <xf numFmtId="0" fontId="54" fillId="13" borderId="11" xfId="0" applyFont="1" applyFill="1" applyBorder="1" applyAlignment="1">
      <alignment vertical="center"/>
    </xf>
    <xf numFmtId="49" fontId="41" fillId="13" borderId="12" xfId="0" applyNumberFormat="1" applyFont="1" applyFill="1" applyBorder="1" applyAlignment="1">
      <alignment horizontal="center" vertical="center"/>
    </xf>
    <xf numFmtId="0" fontId="41" fillId="13" borderId="12" xfId="0" applyFont="1" applyFill="1" applyBorder="1" applyAlignment="1">
      <alignment horizontal="center" vertical="center" wrapText="1"/>
    </xf>
    <xf numFmtId="4" fontId="41" fillId="13" borderId="12" xfId="0" applyNumberFormat="1" applyFont="1" applyFill="1" applyBorder="1" applyAlignment="1">
      <alignment horizontal="center" vertical="center"/>
    </xf>
    <xf numFmtId="49" fontId="42" fillId="0" borderId="18" xfId="0" applyNumberFormat="1" applyFont="1" applyFill="1" applyBorder="1" applyAlignment="1">
      <alignment horizontal="right" vertical="center"/>
    </xf>
    <xf numFmtId="0" fontId="36" fillId="0" borderId="18" xfId="0" applyFont="1" applyFill="1" applyBorder="1" applyAlignment="1">
      <alignment horizontal="left" wrapText="1" indent="1"/>
    </xf>
    <xf numFmtId="1" fontId="79" fillId="0" borderId="43" xfId="0" applyNumberFormat="1" applyFont="1" applyFill="1" applyBorder="1" applyAlignment="1">
      <alignment horizontal="center" vertical="center"/>
    </xf>
    <xf numFmtId="1" fontId="80" fillId="0" borderId="10" xfId="0" applyNumberFormat="1" applyFont="1" applyFill="1" applyBorder="1" applyAlignment="1">
      <alignment horizontal="center" vertical="center"/>
    </xf>
    <xf numFmtId="49" fontId="37" fillId="0" borderId="33" xfId="0" applyNumberFormat="1" applyFont="1" applyFill="1" applyBorder="1" applyAlignment="1">
      <alignment horizontal="center" vertical="center"/>
    </xf>
    <xf numFmtId="4" fontId="37" fillId="0" borderId="33" xfId="0" applyNumberFormat="1" applyFont="1" applyBorder="1" applyAlignment="1">
      <alignment horizontal="right" vertical="center"/>
    </xf>
    <xf numFmtId="0" fontId="37" fillId="0" borderId="23" xfId="0" applyFont="1" applyBorder="1" applyAlignment="1">
      <alignment horizontal="center" vertical="center"/>
    </xf>
    <xf numFmtId="0" fontId="37" fillId="0" borderId="31" xfId="0" applyFont="1" applyBorder="1" applyAlignment="1">
      <alignment vertical="center" wrapText="1"/>
    </xf>
    <xf numFmtId="4" fontId="42" fillId="0" borderId="18" xfId="0" applyNumberFormat="1" applyFont="1" applyBorder="1" applyAlignment="1">
      <alignment horizontal="right" vertical="center"/>
    </xf>
    <xf numFmtId="0" fontId="35" fillId="0" borderId="23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center" wrapText="1"/>
    </xf>
    <xf numFmtId="49" fontId="35" fillId="0" borderId="33" xfId="0" applyNumberFormat="1" applyFont="1" applyFill="1" applyBorder="1" applyAlignment="1">
      <alignment horizontal="center" vertical="center"/>
    </xf>
    <xf numFmtId="1" fontId="80" fillId="0" borderId="42" xfId="0" applyNumberFormat="1" applyFont="1" applyFill="1" applyBorder="1" applyAlignment="1">
      <alignment horizontal="center" vertical="center"/>
    </xf>
    <xf numFmtId="1" fontId="76" fillId="0" borderId="10" xfId="0" applyNumberFormat="1" applyFont="1" applyFill="1" applyBorder="1" applyAlignment="1">
      <alignment horizontal="center" vertical="center"/>
    </xf>
    <xf numFmtId="49" fontId="37" fillId="12" borderId="12" xfId="0" applyNumberFormat="1" applyFont="1" applyFill="1" applyBorder="1" applyAlignment="1">
      <alignment horizontal="center" vertical="center"/>
    </xf>
    <xf numFmtId="4" fontId="37" fillId="12" borderId="12" xfId="0" applyNumberFormat="1" applyFont="1" applyFill="1" applyBorder="1" applyAlignment="1">
      <alignment vertical="center"/>
    </xf>
    <xf numFmtId="0" fontId="37" fillId="18" borderId="21" xfId="0" applyFont="1" applyFill="1" applyBorder="1" applyAlignment="1">
      <alignment vertical="center"/>
    </xf>
    <xf numFmtId="49" fontId="37" fillId="18" borderId="33" xfId="0" applyNumberFormat="1" applyFont="1" applyFill="1" applyBorder="1" applyAlignment="1">
      <alignment horizontal="center" vertical="center"/>
    </xf>
    <xf numFmtId="0" fontId="48" fillId="0" borderId="33" xfId="0" applyFont="1" applyBorder="1" applyAlignment="1">
      <alignment horizontal="left" vertical="center" wrapText="1"/>
    </xf>
    <xf numFmtId="4" fontId="7" fillId="33" borderId="25" xfId="0" applyNumberFormat="1" applyFont="1" applyFill="1" applyBorder="1" applyAlignment="1">
      <alignment horizontal="right" vertical="center"/>
    </xf>
    <xf numFmtId="49" fontId="0" fillId="0" borderId="18" xfId="0" applyNumberFormat="1" applyBorder="1" applyAlignment="1">
      <alignment horizontal="right" vertical="center"/>
    </xf>
    <xf numFmtId="49" fontId="0" fillId="0" borderId="18" xfId="0" applyNumberFormat="1" applyBorder="1" applyAlignment="1">
      <alignment horizontal="left" vertical="center" wrapText="1"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/>
    </xf>
    <xf numFmtId="0" fontId="81" fillId="0" borderId="17" xfId="0" applyFont="1" applyBorder="1" applyAlignment="1">
      <alignment horizontal="right" vertical="center"/>
    </xf>
    <xf numFmtId="0" fontId="37" fillId="0" borderId="33" xfId="0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right"/>
    </xf>
    <xf numFmtId="49" fontId="42" fillId="0" borderId="18" xfId="0" applyNumberFormat="1" applyFont="1" applyBorder="1" applyAlignment="1">
      <alignment/>
    </xf>
    <xf numFmtId="4" fontId="3" fillId="0" borderId="25" xfId="0" applyNumberFormat="1" applyFont="1" applyBorder="1" applyAlignment="1">
      <alignment horizontal="right" vertical="center"/>
    </xf>
    <xf numFmtId="0" fontId="81" fillId="0" borderId="43" xfId="0" applyFont="1" applyBorder="1" applyAlignment="1">
      <alignment horizontal="right" vertical="center"/>
    </xf>
    <xf numFmtId="0" fontId="7" fillId="18" borderId="21" xfId="0" applyFont="1" applyFill="1" applyBorder="1" applyAlignment="1">
      <alignment vertical="center"/>
    </xf>
    <xf numFmtId="49" fontId="7" fillId="18" borderId="33" xfId="0" applyNumberFormat="1" applyFont="1" applyFill="1" applyBorder="1" applyAlignment="1">
      <alignment horizontal="center" vertical="center"/>
    </xf>
    <xf numFmtId="4" fontId="7" fillId="0" borderId="33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vertical="center"/>
    </xf>
    <xf numFmtId="4" fontId="7" fillId="0" borderId="22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49" fontId="4" fillId="0" borderId="18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 wrapText="1"/>
    </xf>
    <xf numFmtId="0" fontId="81" fillId="0" borderId="42" xfId="0" applyFont="1" applyBorder="1" applyAlignment="1">
      <alignment horizontal="right" vertical="center"/>
    </xf>
    <xf numFmtId="49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left" vertical="center"/>
    </xf>
    <xf numFmtId="4" fontId="37" fillId="0" borderId="12" xfId="0" applyNumberFormat="1" applyFont="1" applyBorder="1" applyAlignment="1">
      <alignment vertical="center"/>
    </xf>
    <xf numFmtId="0" fontId="38" fillId="0" borderId="12" xfId="0" applyFont="1" applyFill="1" applyBorder="1" applyAlignment="1">
      <alignment horizontal="right" vertical="center"/>
    </xf>
    <xf numFmtId="0" fontId="37" fillId="11" borderId="21" xfId="0" applyFont="1" applyFill="1" applyBorder="1" applyAlignment="1">
      <alignment/>
    </xf>
    <xf numFmtId="49" fontId="37" fillId="11" borderId="33" xfId="0" applyNumberFormat="1" applyFont="1" applyFill="1" applyBorder="1" applyAlignment="1">
      <alignment horizontal="center"/>
    </xf>
    <xf numFmtId="0" fontId="37" fillId="0" borderId="33" xfId="0" applyFont="1" applyBorder="1" applyAlignment="1">
      <alignment horizontal="left"/>
    </xf>
    <xf numFmtId="4" fontId="37" fillId="0" borderId="33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left" vertical="center" wrapText="1" indent="1"/>
    </xf>
    <xf numFmtId="0" fontId="36" fillId="0" borderId="18" xfId="0" applyFont="1" applyBorder="1" applyAlignment="1">
      <alignment horizontal="right"/>
    </xf>
    <xf numFmtId="1" fontId="76" fillId="0" borderId="43" xfId="0" applyNumberFormat="1" applyFont="1" applyBorder="1" applyAlignment="1">
      <alignment horizontal="center" vertical="center"/>
    </xf>
    <xf numFmtId="49" fontId="37" fillId="11" borderId="33" xfId="0" applyNumberFormat="1" applyFont="1" applyFill="1" applyBorder="1" applyAlignment="1">
      <alignment horizontal="center" vertical="center"/>
    </xf>
    <xf numFmtId="49" fontId="42" fillId="0" borderId="18" xfId="0" applyNumberFormat="1" applyFont="1" applyBorder="1" applyAlignment="1">
      <alignment horizontal="right"/>
    </xf>
    <xf numFmtId="49" fontId="42" fillId="0" borderId="18" xfId="0" applyNumberFormat="1" applyFont="1" applyBorder="1" applyAlignment="1">
      <alignment horizontal="left" indent="1"/>
    </xf>
    <xf numFmtId="4" fontId="42" fillId="0" borderId="18" xfId="0" applyNumberFormat="1" applyFont="1" applyFill="1" applyBorder="1" applyAlignment="1">
      <alignment horizontal="right" vertical="center"/>
    </xf>
    <xf numFmtId="1" fontId="76" fillId="0" borderId="42" xfId="0" applyNumberFormat="1" applyFont="1" applyBorder="1" applyAlignment="1">
      <alignment horizontal="center" vertical="center"/>
    </xf>
    <xf numFmtId="1" fontId="76" fillId="0" borderId="17" xfId="0" applyNumberFormat="1" applyFont="1" applyBorder="1" applyAlignment="1">
      <alignment horizontal="center" vertical="center"/>
    </xf>
    <xf numFmtId="0" fontId="37" fillId="0" borderId="33" xfId="0" applyFont="1" applyFill="1" applyBorder="1" applyAlignment="1">
      <alignment horizontal="left" vertical="center" wrapText="1"/>
    </xf>
    <xf numFmtId="49" fontId="42" fillId="0" borderId="18" xfId="0" applyNumberFormat="1" applyFont="1" applyBorder="1" applyAlignment="1">
      <alignment horizontal="left" vertical="center" wrapText="1" indent="1"/>
    </xf>
    <xf numFmtId="4" fontId="0" fillId="0" borderId="18" xfId="0" applyNumberFormat="1" applyFont="1" applyFill="1" applyBorder="1" applyAlignment="1">
      <alignment horizontal="right" vertical="center"/>
    </xf>
    <xf numFmtId="4" fontId="37" fillId="0" borderId="18" xfId="0" applyNumberFormat="1" applyFont="1" applyFill="1" applyBorder="1" applyAlignment="1">
      <alignment horizontal="right" vertical="center"/>
    </xf>
    <xf numFmtId="49" fontId="0" fillId="0" borderId="18" xfId="0" applyNumberFormat="1" applyBorder="1" applyAlignment="1">
      <alignment vertical="center" wrapText="1"/>
    </xf>
    <xf numFmtId="0" fontId="37" fillId="15" borderId="21" xfId="0" applyFont="1" applyFill="1" applyBorder="1" applyAlignment="1">
      <alignment vertical="center"/>
    </xf>
    <xf numFmtId="49" fontId="37" fillId="15" borderId="33" xfId="0" applyNumberFormat="1" applyFont="1" applyFill="1" applyBorder="1" applyAlignment="1">
      <alignment horizontal="center" vertical="center"/>
    </xf>
    <xf numFmtId="0" fontId="37" fillId="35" borderId="21" xfId="0" applyFont="1" applyFill="1" applyBorder="1" applyAlignment="1">
      <alignment vertical="center"/>
    </xf>
    <xf numFmtId="49" fontId="37" fillId="35" borderId="33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vertical="center"/>
    </xf>
    <xf numFmtId="0" fontId="37" fillId="34" borderId="11" xfId="0" applyFont="1" applyFill="1" applyBorder="1" applyAlignment="1">
      <alignment vertical="center"/>
    </xf>
    <xf numFmtId="49" fontId="37" fillId="34" borderId="12" xfId="0" applyNumberFormat="1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left" vertical="center"/>
    </xf>
    <xf numFmtId="4" fontId="37" fillId="34" borderId="12" xfId="0" applyNumberFormat="1" applyFont="1" applyFill="1" applyBorder="1" applyAlignment="1">
      <alignment vertical="center"/>
    </xf>
    <xf numFmtId="4" fontId="37" fillId="34" borderId="13" xfId="0" applyNumberFormat="1" applyFont="1" applyFill="1" applyBorder="1" applyAlignment="1">
      <alignment vertical="center"/>
    </xf>
    <xf numFmtId="1" fontId="76" fillId="0" borderId="10" xfId="0" applyNumberFormat="1" applyFont="1" applyBorder="1" applyAlignment="1">
      <alignment horizontal="center" vertical="center"/>
    </xf>
    <xf numFmtId="49" fontId="37" fillId="34" borderId="33" xfId="0" applyNumberFormat="1" applyFont="1" applyFill="1" applyBorder="1" applyAlignment="1">
      <alignment horizontal="center" vertical="center"/>
    </xf>
    <xf numFmtId="0" fontId="53" fillId="13" borderId="11" xfId="0" applyFont="1" applyFill="1" applyBorder="1" applyAlignment="1">
      <alignment vertical="center"/>
    </xf>
    <xf numFmtId="49" fontId="47" fillId="13" borderId="12" xfId="0" applyNumberFormat="1" applyFont="1" applyFill="1" applyBorder="1" applyAlignment="1">
      <alignment horizontal="center" vertical="center"/>
    </xf>
    <xf numFmtId="0" fontId="47" fillId="13" borderId="12" xfId="0" applyFont="1" applyFill="1" applyBorder="1" applyAlignment="1">
      <alignment horizontal="center" vertical="center"/>
    </xf>
    <xf numFmtId="4" fontId="47" fillId="13" borderId="12" xfId="0" applyNumberFormat="1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vertical="center"/>
    </xf>
    <xf numFmtId="49" fontId="37" fillId="36" borderId="12" xfId="0" applyNumberFormat="1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left" vertical="center"/>
    </xf>
    <xf numFmtId="4" fontId="37" fillId="36" borderId="12" xfId="0" applyNumberFormat="1" applyFont="1" applyFill="1" applyBorder="1" applyAlignment="1">
      <alignment vertical="center"/>
    </xf>
    <xf numFmtId="4" fontId="37" fillId="36" borderId="13" xfId="0" applyNumberFormat="1" applyFont="1" applyFill="1" applyBorder="1" applyAlignment="1">
      <alignment vertical="center"/>
    </xf>
    <xf numFmtId="1" fontId="76" fillId="36" borderId="10" xfId="0" applyNumberFormat="1" applyFont="1" applyFill="1" applyBorder="1" applyAlignment="1">
      <alignment horizontal="center" vertical="center"/>
    </xf>
    <xf numFmtId="0" fontId="37" fillId="19" borderId="11" xfId="0" applyFont="1" applyFill="1" applyBorder="1" applyAlignment="1">
      <alignment vertical="center"/>
    </xf>
    <xf numFmtId="49" fontId="37" fillId="19" borderId="12" xfId="0" applyNumberFormat="1" applyFont="1" applyFill="1" applyBorder="1" applyAlignment="1">
      <alignment horizontal="center" vertical="center"/>
    </xf>
    <xf numFmtId="0" fontId="37" fillId="19" borderId="12" xfId="0" applyFont="1" applyFill="1" applyBorder="1" applyAlignment="1">
      <alignment horizontal="left" vertical="center"/>
    </xf>
    <xf numFmtId="4" fontId="37" fillId="19" borderId="12" xfId="0" applyNumberFormat="1" applyFont="1" applyFill="1" applyBorder="1" applyAlignment="1">
      <alignment vertical="center"/>
    </xf>
    <xf numFmtId="0" fontId="36" fillId="19" borderId="12" xfId="0" applyFont="1" applyFill="1" applyBorder="1" applyAlignment="1">
      <alignment horizontal="right"/>
    </xf>
    <xf numFmtId="1" fontId="76" fillId="19" borderId="10" xfId="0" applyNumberFormat="1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right" vertical="center"/>
    </xf>
    <xf numFmtId="4" fontId="48" fillId="0" borderId="1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right" vertical="center"/>
    </xf>
    <xf numFmtId="4" fontId="0" fillId="0" borderId="33" xfId="0" applyNumberFormat="1" applyFont="1" applyBorder="1" applyAlignment="1">
      <alignment vertical="center"/>
    </xf>
    <xf numFmtId="4" fontId="32" fillId="0" borderId="33" xfId="0" applyNumberFormat="1" applyFont="1" applyBorder="1" applyAlignment="1">
      <alignment horizontal="right" vertical="center"/>
    </xf>
    <xf numFmtId="0" fontId="36" fillId="0" borderId="33" xfId="0" applyFont="1" applyBorder="1" applyAlignment="1">
      <alignment horizontal="right" vertical="center"/>
    </xf>
    <xf numFmtId="0" fontId="36" fillId="0" borderId="33" xfId="0" applyFont="1" applyBorder="1" applyAlignment="1">
      <alignment vertical="center"/>
    </xf>
    <xf numFmtId="1" fontId="76" fillId="0" borderId="21" xfId="0" applyNumberFormat="1" applyFont="1" applyFill="1" applyBorder="1" applyAlignment="1">
      <alignment horizontal="center" vertical="center"/>
    </xf>
    <xf numFmtId="1" fontId="76" fillId="0" borderId="23" xfId="0" applyNumberFormat="1" applyFont="1" applyFill="1" applyBorder="1" applyAlignment="1">
      <alignment horizontal="center" vertical="center"/>
    </xf>
    <xf numFmtId="1" fontId="76" fillId="0" borderId="31" xfId="0" applyNumberFormat="1" applyFont="1" applyFill="1" applyBorder="1" applyAlignment="1">
      <alignment horizontal="center" vertical="center"/>
    </xf>
    <xf numFmtId="49" fontId="37" fillId="33" borderId="33" xfId="0" applyNumberFormat="1" applyFont="1" applyFill="1" applyBorder="1" applyAlignment="1">
      <alignment horizontal="right" vertical="center"/>
    </xf>
    <xf numFmtId="4" fontId="37" fillId="33" borderId="33" xfId="0" applyNumberFormat="1" applyFont="1" applyFill="1" applyBorder="1" applyAlignment="1">
      <alignment vertical="center"/>
    </xf>
    <xf numFmtId="4" fontId="37" fillId="33" borderId="3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14" fontId="82" fillId="0" borderId="0" xfId="0" applyNumberFormat="1" applyFont="1" applyAlignment="1">
      <alignment horizontal="center"/>
    </xf>
    <xf numFmtId="0" fontId="8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7" fillId="13" borderId="11" xfId="0" applyFont="1" applyFill="1" applyBorder="1" applyAlignment="1">
      <alignment horizontal="center" vertical="center"/>
    </xf>
    <xf numFmtId="0" fontId="47" fillId="13" borderId="12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" fontId="35" fillId="0" borderId="11" xfId="0" applyNumberFormat="1" applyFont="1" applyBorder="1" applyAlignment="1">
      <alignment horizontal="center" vertical="center"/>
    </xf>
    <xf numFmtId="4" fontId="35" fillId="0" borderId="12" xfId="0" applyNumberFormat="1" applyFont="1" applyBorder="1" applyAlignment="1">
      <alignment horizontal="center" vertical="center"/>
    </xf>
    <xf numFmtId="4" fontId="35" fillId="0" borderId="13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3" fillId="10" borderId="11" xfId="0" applyFont="1" applyFill="1" applyBorder="1" applyAlignment="1">
      <alignment horizontal="center" vertical="center"/>
    </xf>
    <xf numFmtId="0" fontId="43" fillId="10" borderId="12" xfId="0" applyFont="1" applyFill="1" applyBorder="1" applyAlignment="1">
      <alignment horizontal="center" vertical="center"/>
    </xf>
    <xf numFmtId="0" fontId="43" fillId="10" borderId="13" xfId="0" applyFont="1" applyFill="1" applyBorder="1" applyAlignment="1">
      <alignment horizontal="center" vertical="center"/>
    </xf>
    <xf numFmtId="0" fontId="43" fillId="11" borderId="11" xfId="0" applyFont="1" applyFill="1" applyBorder="1" applyAlignment="1">
      <alignment horizontal="center" vertical="center"/>
    </xf>
    <xf numFmtId="0" fontId="43" fillId="11" borderId="12" xfId="0" applyFont="1" applyFill="1" applyBorder="1" applyAlignment="1">
      <alignment horizontal="center" vertical="center"/>
    </xf>
    <xf numFmtId="0" fontId="43" fillId="11" borderId="13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190500</xdr:rowOff>
    </xdr:from>
    <xdr:to>
      <xdr:col>4</xdr:col>
      <xdr:colOff>171450</xdr:colOff>
      <xdr:row>5</xdr:row>
      <xdr:rowOff>161925</xdr:rowOff>
    </xdr:to>
    <xdr:pic>
      <xdr:nvPicPr>
        <xdr:cNvPr id="1" name="Picture 2" descr="Explorar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90500"/>
          <a:ext cx="16192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&#243;n%20presupuestaria%20Diciembre%202020%20-%20Con%20Compromis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gr-Egre Consol Res"/>
      <sheetName val="Ingresos Consolidado"/>
      <sheetName val="Ejec Egresos Consolidado"/>
      <sheetName val="Clasificador económico"/>
      <sheetName val="Hoja4"/>
      <sheetName val="Acued consol"/>
      <sheetName val="Ingreso Gasto Serv"/>
      <sheetName val="Hoja1"/>
    </sheetNames>
    <sheetDataSet>
      <sheetData sheetId="3">
        <row r="62">
          <cell r="D62">
            <v>0</v>
          </cell>
        </row>
        <row r="88">
          <cell r="D88">
            <v>0</v>
          </cell>
        </row>
        <row r="91">
          <cell r="D91">
            <v>15158476</v>
          </cell>
        </row>
        <row r="149">
          <cell r="D149">
            <v>0</v>
          </cell>
        </row>
        <row r="202">
          <cell r="D202">
            <v>0</v>
          </cell>
        </row>
        <row r="204">
          <cell r="D204">
            <v>0</v>
          </cell>
        </row>
        <row r="249">
          <cell r="D249">
            <v>0</v>
          </cell>
        </row>
        <row r="342">
          <cell r="D342">
            <v>0</v>
          </cell>
        </row>
        <row r="400">
          <cell r="D400">
            <v>0</v>
          </cell>
        </row>
        <row r="426">
          <cell r="D426">
            <v>0</v>
          </cell>
        </row>
        <row r="492">
          <cell r="D492">
            <v>0</v>
          </cell>
        </row>
        <row r="654">
          <cell r="D654">
            <v>0</v>
          </cell>
        </row>
        <row r="757">
          <cell r="D757">
            <v>70777700.7</v>
          </cell>
        </row>
        <row r="763">
          <cell r="D763">
            <v>0</v>
          </cell>
        </row>
        <row r="1195">
          <cell r="D1195">
            <v>0</v>
          </cell>
        </row>
        <row r="1225">
          <cell r="D1225">
            <v>0</v>
          </cell>
        </row>
        <row r="1239">
          <cell r="D1239">
            <v>0</v>
          </cell>
        </row>
        <row r="1254">
          <cell r="D12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6"/>
  <sheetViews>
    <sheetView tabSelected="1" zoomScalePageLayoutView="0" workbookViewId="0" topLeftCell="A1">
      <selection activeCell="A7" sqref="A7:H7"/>
    </sheetView>
  </sheetViews>
  <sheetFormatPr defaultColWidth="11.421875" defaultRowHeight="15"/>
  <cols>
    <col min="4" max="4" width="18.28125" style="0" customWidth="1"/>
    <col min="7" max="7" width="13.421875" style="0" customWidth="1"/>
    <col min="8" max="8" width="11.421875" style="0" hidden="1" customWidth="1"/>
  </cols>
  <sheetData>
    <row r="2" ht="23.25" customHeight="1"/>
    <row r="3" ht="23.25" customHeight="1"/>
    <row r="4" ht="30.75" customHeight="1"/>
    <row r="5" ht="30.75" customHeight="1"/>
    <row r="6" ht="30.75" customHeight="1"/>
    <row r="7" spans="1:8" ht="33">
      <c r="A7" s="469" t="s">
        <v>210</v>
      </c>
      <c r="B7" s="469"/>
      <c r="C7" s="469"/>
      <c r="D7" s="469"/>
      <c r="E7" s="469"/>
      <c r="F7" s="469"/>
      <c r="G7" s="469"/>
      <c r="H7" s="469"/>
    </row>
    <row r="11" spans="1:8" ht="27">
      <c r="A11" s="470"/>
      <c r="B11" s="470"/>
      <c r="C11" s="470"/>
      <c r="D11" s="470"/>
      <c r="E11" s="470"/>
      <c r="F11" s="470"/>
      <c r="G11" s="470"/>
      <c r="H11" s="470"/>
    </row>
    <row r="12" spans="1:8" ht="28.5">
      <c r="A12" s="71"/>
      <c r="B12" s="71"/>
      <c r="C12" s="71"/>
      <c r="D12" s="71"/>
      <c r="E12" s="71"/>
      <c r="F12" s="71"/>
      <c r="G12" s="71"/>
      <c r="H12" s="71"/>
    </row>
    <row r="13" spans="1:8" ht="28.5">
      <c r="A13" s="71"/>
      <c r="B13" s="71"/>
      <c r="C13" s="71"/>
      <c r="D13" s="71"/>
      <c r="E13" s="71"/>
      <c r="F13" s="71"/>
      <c r="G13" s="71"/>
      <c r="H13" s="71"/>
    </row>
    <row r="14" spans="1:8" ht="59.25" customHeight="1">
      <c r="A14" s="471" t="s">
        <v>408</v>
      </c>
      <c r="B14" s="471"/>
      <c r="C14" s="471"/>
      <c r="D14" s="471"/>
      <c r="E14" s="471"/>
      <c r="F14" s="471"/>
      <c r="G14" s="471"/>
      <c r="H14" s="471"/>
    </row>
    <row r="19" spans="1:8" ht="97.5" customHeight="1">
      <c r="A19" s="472" t="s">
        <v>533</v>
      </c>
      <c r="B19" s="472"/>
      <c r="C19" s="472"/>
      <c r="D19" s="472"/>
      <c r="E19" s="472"/>
      <c r="F19" s="472"/>
      <c r="G19" s="472"/>
      <c r="H19" s="472"/>
    </row>
    <row r="26" spans="1:8" ht="18.75" customHeight="1">
      <c r="A26" s="473">
        <v>44225</v>
      </c>
      <c r="B26" s="474"/>
      <c r="C26" s="474"/>
      <c r="D26" s="474"/>
      <c r="E26" s="474"/>
      <c r="F26" s="474"/>
      <c r="G26" s="474"/>
      <c r="H26" s="474"/>
    </row>
  </sheetData>
  <sheetProtection/>
  <mergeCells count="5">
    <mergeCell ref="A7:H7"/>
    <mergeCell ref="A11:H11"/>
    <mergeCell ref="A14:H14"/>
    <mergeCell ref="A19:H19"/>
    <mergeCell ref="A26:H26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55">
      <selection activeCell="C34" sqref="C34:G34"/>
    </sheetView>
  </sheetViews>
  <sheetFormatPr defaultColWidth="11.421875" defaultRowHeight="15"/>
  <cols>
    <col min="1" max="1" width="9.8515625" style="10" customWidth="1"/>
    <col min="2" max="2" width="38.00390625" style="0" customWidth="1"/>
    <col min="3" max="3" width="16.421875" style="0" customWidth="1"/>
    <col min="4" max="4" width="10.7109375" style="10" bestFit="1" customWidth="1"/>
    <col min="5" max="5" width="14.7109375" style="0" customWidth="1"/>
    <col min="6" max="6" width="8.421875" style="10" customWidth="1"/>
    <col min="7" max="7" width="16.57421875" style="272" customWidth="1"/>
    <col min="8" max="8" width="16.00390625" style="0" customWidth="1"/>
    <col min="9" max="9" width="9.8515625" style="10" customWidth="1"/>
    <col min="10" max="10" width="5.00390625" style="0" customWidth="1"/>
  </cols>
  <sheetData>
    <row r="1" spans="1:10" ht="47.25" customHeight="1">
      <c r="A1" s="9"/>
      <c r="B1" s="3"/>
      <c r="C1" s="1"/>
      <c r="D1" s="9"/>
      <c r="E1" s="6"/>
      <c r="F1" s="13"/>
      <c r="G1" s="13"/>
      <c r="H1" s="6"/>
      <c r="J1" s="291" t="s">
        <v>561</v>
      </c>
    </row>
    <row r="2" spans="1:9" ht="18">
      <c r="A2" s="475" t="s">
        <v>173</v>
      </c>
      <c r="B2" s="475"/>
      <c r="C2" s="475"/>
      <c r="D2" s="475"/>
      <c r="E2" s="475"/>
      <c r="F2" s="475"/>
      <c r="G2" s="475"/>
      <c r="H2" s="475"/>
      <c r="I2" s="475"/>
    </row>
    <row r="3" spans="1:9" ht="15.75">
      <c r="A3" s="476" t="s">
        <v>357</v>
      </c>
      <c r="B3" s="476"/>
      <c r="C3" s="476"/>
      <c r="D3" s="476"/>
      <c r="E3" s="476"/>
      <c r="F3" s="476"/>
      <c r="G3" s="476"/>
      <c r="H3" s="476"/>
      <c r="I3" s="476"/>
    </row>
    <row r="4" spans="1:9" ht="15.75">
      <c r="A4" s="477" t="s">
        <v>533</v>
      </c>
      <c r="B4" s="477"/>
      <c r="C4" s="477"/>
      <c r="D4" s="477"/>
      <c r="E4" s="477"/>
      <c r="F4" s="477"/>
      <c r="G4" s="477"/>
      <c r="H4" s="477"/>
      <c r="I4" s="477"/>
    </row>
    <row r="5" spans="1:8" ht="16.5" thickBot="1">
      <c r="A5" s="2"/>
      <c r="B5" s="2"/>
      <c r="C5" s="2"/>
      <c r="D5" s="2"/>
      <c r="E5" s="2"/>
      <c r="F5" s="2"/>
      <c r="G5" s="2"/>
      <c r="H5" s="2"/>
    </row>
    <row r="6" spans="1:9" ht="15.75" thickBot="1">
      <c r="A6" s="8"/>
      <c r="B6" s="8" t="s">
        <v>176</v>
      </c>
      <c r="C6" s="28" t="s">
        <v>0</v>
      </c>
      <c r="D6" s="29" t="s">
        <v>168</v>
      </c>
      <c r="E6" s="31" t="s">
        <v>1</v>
      </c>
      <c r="F6" s="30" t="s">
        <v>169</v>
      </c>
      <c r="G6" s="30"/>
      <c r="H6" s="31" t="s">
        <v>2</v>
      </c>
      <c r="I6" s="11" t="s">
        <v>170</v>
      </c>
    </row>
    <row r="7" spans="1:9" ht="15">
      <c r="A7" s="77"/>
      <c r="B7" s="20"/>
      <c r="C7" s="4"/>
      <c r="D7" s="24"/>
      <c r="E7" s="5"/>
      <c r="F7" s="27"/>
      <c r="G7" s="278"/>
      <c r="H7" s="5"/>
      <c r="I7" s="78"/>
    </row>
    <row r="8" spans="1:9" ht="15">
      <c r="A8" s="79"/>
      <c r="B8" s="72" t="s">
        <v>350</v>
      </c>
      <c r="C8" s="80">
        <v>39299383.400000006</v>
      </c>
      <c r="D8" s="83">
        <v>0.4495486295591909</v>
      </c>
      <c r="E8" s="38">
        <v>20058940.55</v>
      </c>
      <c r="F8" s="83">
        <v>0.7360530845362272</v>
      </c>
      <c r="G8" s="279"/>
      <c r="H8" s="38">
        <v>59358323.95</v>
      </c>
      <c r="I8" s="85">
        <v>0.5176371760438081</v>
      </c>
    </row>
    <row r="9" spans="1:9" ht="15">
      <c r="A9" s="79"/>
      <c r="B9" s="72" t="s">
        <v>351</v>
      </c>
      <c r="C9" s="80">
        <v>38131698.47</v>
      </c>
      <c r="D9" s="83">
        <v>0.43619139301693965</v>
      </c>
      <c r="E9" s="38">
        <v>7037940.4</v>
      </c>
      <c r="F9" s="83">
        <v>0.2582538059420157</v>
      </c>
      <c r="G9" s="279"/>
      <c r="H9" s="38">
        <v>45169638.87</v>
      </c>
      <c r="I9" s="85">
        <v>0.39390405172626886</v>
      </c>
    </row>
    <row r="10" spans="1:9" ht="15">
      <c r="A10" s="79"/>
      <c r="B10" s="72" t="s">
        <v>403</v>
      </c>
      <c r="C10" s="80">
        <v>0</v>
      </c>
      <c r="D10" s="83">
        <v>0</v>
      </c>
      <c r="E10" s="38">
        <v>0</v>
      </c>
      <c r="F10" s="83">
        <v>0</v>
      </c>
      <c r="G10" s="279"/>
      <c r="H10" s="38">
        <v>0</v>
      </c>
      <c r="I10" s="85">
        <v>0</v>
      </c>
    </row>
    <row r="11" spans="1:9" ht="15">
      <c r="A11" s="79"/>
      <c r="B11" s="72" t="s">
        <v>352</v>
      </c>
      <c r="C11" s="80">
        <v>2045698.02</v>
      </c>
      <c r="D11" s="83">
        <v>0.023400894920477307</v>
      </c>
      <c r="E11" s="38">
        <v>155148.79</v>
      </c>
      <c r="F11" s="83">
        <v>0.005693109521757039</v>
      </c>
      <c r="G11" s="279"/>
      <c r="H11" s="38">
        <v>2200846.81</v>
      </c>
      <c r="I11" s="85">
        <v>0.019192592577126216</v>
      </c>
    </row>
    <row r="12" spans="1:9" ht="15">
      <c r="A12" s="79"/>
      <c r="B12" s="73" t="s">
        <v>353</v>
      </c>
      <c r="C12" s="80">
        <v>7942869.1</v>
      </c>
      <c r="D12" s="83">
        <v>0.09085908250339224</v>
      </c>
      <c r="E12" s="80">
        <v>0</v>
      </c>
      <c r="F12" s="83">
        <v>0</v>
      </c>
      <c r="G12" s="279"/>
      <c r="H12" s="38">
        <v>7942869.1</v>
      </c>
      <c r="I12" s="85">
        <v>0.069266179652797</v>
      </c>
    </row>
    <row r="13" spans="1:9" ht="15">
      <c r="A13" s="79"/>
      <c r="B13" s="74" t="s">
        <v>354</v>
      </c>
      <c r="C13" s="80">
        <v>0</v>
      </c>
      <c r="D13" s="83">
        <v>0</v>
      </c>
      <c r="E13" s="81">
        <v>0</v>
      </c>
      <c r="F13" s="83">
        <v>0</v>
      </c>
      <c r="G13" s="279"/>
      <c r="H13" s="38">
        <v>0</v>
      </c>
      <c r="I13" s="85">
        <v>0</v>
      </c>
    </row>
    <row r="14" spans="1:9" ht="15">
      <c r="A14" s="82"/>
      <c r="B14" s="75" t="s">
        <v>394</v>
      </c>
      <c r="C14" s="76">
        <v>87419648.99</v>
      </c>
      <c r="D14" s="84">
        <v>1</v>
      </c>
      <c r="E14" s="76">
        <v>27252029.740000002</v>
      </c>
      <c r="F14" s="84">
        <v>0.9999999999999999</v>
      </c>
      <c r="G14" s="84"/>
      <c r="H14" s="76">
        <v>114671678.72999999</v>
      </c>
      <c r="I14" s="86">
        <v>1.0000000000000002</v>
      </c>
    </row>
    <row r="15" spans="1:9" ht="18" customHeight="1">
      <c r="A15" s="79"/>
      <c r="B15" s="73" t="s">
        <v>355</v>
      </c>
      <c r="C15" s="80">
        <v>0</v>
      </c>
      <c r="D15" s="83">
        <v>0</v>
      </c>
      <c r="E15" s="80">
        <v>0</v>
      </c>
      <c r="F15" s="83">
        <v>0</v>
      </c>
      <c r="G15" s="279"/>
      <c r="H15" s="38">
        <v>0</v>
      </c>
      <c r="I15" s="85">
        <v>0</v>
      </c>
    </row>
    <row r="16" spans="1:9" ht="18" customHeight="1">
      <c r="A16" s="79"/>
      <c r="B16" s="73" t="s">
        <v>356</v>
      </c>
      <c r="C16" s="80">
        <v>0</v>
      </c>
      <c r="D16" s="83">
        <v>0</v>
      </c>
      <c r="E16" s="80">
        <v>0</v>
      </c>
      <c r="F16" s="83">
        <v>0</v>
      </c>
      <c r="G16" s="279"/>
      <c r="H16" s="38">
        <v>0</v>
      </c>
      <c r="I16" s="85">
        <v>0</v>
      </c>
    </row>
    <row r="17" spans="1:9" ht="19.5" customHeight="1" thickBot="1">
      <c r="A17" s="89"/>
      <c r="B17" s="90" t="s">
        <v>395</v>
      </c>
      <c r="C17" s="91">
        <v>0</v>
      </c>
      <c r="D17" s="92">
        <v>0</v>
      </c>
      <c r="E17" s="91">
        <v>0</v>
      </c>
      <c r="F17" s="92">
        <v>0</v>
      </c>
      <c r="G17" s="92"/>
      <c r="H17" s="91">
        <v>0</v>
      </c>
      <c r="I17" s="93">
        <v>0</v>
      </c>
    </row>
    <row r="18" spans="1:9" ht="18" customHeight="1" thickBot="1">
      <c r="A18" s="14"/>
      <c r="B18" s="15" t="s">
        <v>171</v>
      </c>
      <c r="C18" s="32">
        <v>87419648.99</v>
      </c>
      <c r="D18" s="94">
        <v>1</v>
      </c>
      <c r="E18" s="32">
        <v>27252029.740000002</v>
      </c>
      <c r="F18" s="94">
        <v>0.9999999999999999</v>
      </c>
      <c r="G18" s="94"/>
      <c r="H18" s="32">
        <v>114671678.72999999</v>
      </c>
      <c r="I18" s="95">
        <v>1.0000000000000002</v>
      </c>
    </row>
    <row r="19" spans="1:10" ht="15">
      <c r="A19" s="87"/>
      <c r="B19" s="70"/>
      <c r="C19" s="88"/>
      <c r="D19" s="87"/>
      <c r="E19" s="88"/>
      <c r="F19" s="87"/>
      <c r="G19" s="87"/>
      <c r="H19" s="70"/>
      <c r="I19" s="87"/>
      <c r="J19" s="70"/>
    </row>
    <row r="20" spans="1:10" ht="15">
      <c r="A20" s="87"/>
      <c r="B20" s="70"/>
      <c r="C20" s="88"/>
      <c r="D20" s="87"/>
      <c r="E20" s="88"/>
      <c r="F20" s="87"/>
      <c r="G20" s="87"/>
      <c r="H20" s="88"/>
      <c r="I20" s="87"/>
      <c r="J20" s="70"/>
    </row>
    <row r="21" spans="1:8" ht="15">
      <c r="A21" s="9"/>
      <c r="B21" s="3"/>
      <c r="C21" s="7"/>
      <c r="D21" s="9"/>
      <c r="E21" s="7"/>
      <c r="F21" s="13"/>
      <c r="G21" s="13"/>
      <c r="H21" s="7"/>
    </row>
    <row r="22" spans="1:8" ht="41.25" customHeight="1">
      <c r="A22" s="9"/>
      <c r="B22" s="3"/>
      <c r="C22" s="1"/>
      <c r="D22" s="9"/>
      <c r="E22" s="6"/>
      <c r="F22" s="13"/>
      <c r="G22" s="13"/>
      <c r="H22" s="6"/>
    </row>
    <row r="23" spans="1:9" ht="18">
      <c r="A23" s="475" t="s">
        <v>173</v>
      </c>
      <c r="B23" s="475"/>
      <c r="C23" s="475"/>
      <c r="D23" s="475"/>
      <c r="E23" s="475"/>
      <c r="F23" s="475"/>
      <c r="G23" s="475"/>
      <c r="H23" s="475"/>
      <c r="I23" s="475"/>
    </row>
    <row r="24" spans="1:9" ht="15.75">
      <c r="A24" s="476" t="s">
        <v>172</v>
      </c>
      <c r="B24" s="476"/>
      <c r="C24" s="476"/>
      <c r="D24" s="476"/>
      <c r="E24" s="476"/>
      <c r="F24" s="476"/>
      <c r="G24" s="476"/>
      <c r="H24" s="476"/>
      <c r="I24" s="476"/>
    </row>
    <row r="25" spans="1:9" ht="15.75">
      <c r="A25" s="477" t="s">
        <v>533</v>
      </c>
      <c r="B25" s="477"/>
      <c r="C25" s="477"/>
      <c r="D25" s="477"/>
      <c r="E25" s="477"/>
      <c r="F25" s="477"/>
      <c r="G25" s="477"/>
      <c r="H25" s="477"/>
      <c r="I25" s="477"/>
    </row>
    <row r="26" spans="1:8" ht="16.5" thickBot="1">
      <c r="A26" s="2"/>
      <c r="B26" s="2"/>
      <c r="C26" s="2"/>
      <c r="D26" s="2"/>
      <c r="E26" s="2"/>
      <c r="F26" s="2"/>
      <c r="G26" s="2"/>
      <c r="H26" s="2"/>
    </row>
    <row r="27" spans="1:9" ht="15.75" thickBot="1">
      <c r="A27" s="8" t="s">
        <v>160</v>
      </c>
      <c r="B27" s="8" t="s">
        <v>159</v>
      </c>
      <c r="C27" s="28" t="s">
        <v>0</v>
      </c>
      <c r="D27" s="29" t="s">
        <v>168</v>
      </c>
      <c r="E27" s="31" t="s">
        <v>1</v>
      </c>
      <c r="F27" s="30" t="s">
        <v>169</v>
      </c>
      <c r="G27" s="11" t="s">
        <v>537</v>
      </c>
      <c r="H27" s="31" t="s">
        <v>2</v>
      </c>
      <c r="I27" s="11" t="s">
        <v>170</v>
      </c>
    </row>
    <row r="28" spans="1:9" ht="15">
      <c r="A28" s="77"/>
      <c r="B28" s="20"/>
      <c r="C28" s="4"/>
      <c r="D28" s="24"/>
      <c r="E28" s="5"/>
      <c r="F28" s="27"/>
      <c r="G28" s="278"/>
      <c r="H28" s="5"/>
      <c r="I28" s="78"/>
    </row>
    <row r="29" spans="1:9" ht="15">
      <c r="A29" s="96">
        <v>1</v>
      </c>
      <c r="B29" s="21" t="s">
        <v>161</v>
      </c>
      <c r="C29" s="88">
        <v>38546222.59</v>
      </c>
      <c r="D29" s="25">
        <v>0.1978628750694208</v>
      </c>
      <c r="E29" s="88">
        <v>18536713.72</v>
      </c>
      <c r="F29" s="18">
        <v>0.09839138077832175</v>
      </c>
      <c r="G29" s="88">
        <v>7554605.65</v>
      </c>
      <c r="H29" s="88">
        <v>64637541.96</v>
      </c>
      <c r="I29" s="109">
        <v>0.11660480164649359</v>
      </c>
    </row>
    <row r="30" spans="1:9" ht="15">
      <c r="A30" s="96">
        <v>2</v>
      </c>
      <c r="B30" s="22" t="s">
        <v>162</v>
      </c>
      <c r="C30" s="98">
        <v>24843839.47</v>
      </c>
      <c r="D30" s="25">
        <v>0.1275267244104127</v>
      </c>
      <c r="E30" s="98">
        <v>6514516.92</v>
      </c>
      <c r="F30" s="18">
        <v>0.03457853018310194</v>
      </c>
      <c r="G30" s="98">
        <v>4207765.890000001</v>
      </c>
      <c r="H30" s="88">
        <v>35566122.28</v>
      </c>
      <c r="I30" s="109">
        <v>0.06416055604900259</v>
      </c>
    </row>
    <row r="31" spans="1:9" ht="15">
      <c r="A31" s="96">
        <v>3</v>
      </c>
      <c r="B31" s="21" t="s">
        <v>163</v>
      </c>
      <c r="C31" s="88">
        <v>131422747.45000002</v>
      </c>
      <c r="D31" s="25">
        <v>0.6746104005201665</v>
      </c>
      <c r="E31" s="88">
        <v>163346508.81</v>
      </c>
      <c r="F31" s="18">
        <v>0.8670300890385764</v>
      </c>
      <c r="G31" s="88">
        <v>155058187.91000003</v>
      </c>
      <c r="H31" s="88">
        <v>449827444.17</v>
      </c>
      <c r="I31" s="109">
        <v>0.8114794949203236</v>
      </c>
    </row>
    <row r="32" spans="1:9" ht="15.75" thickBot="1">
      <c r="A32" s="99">
        <v>4</v>
      </c>
      <c r="B32" s="23" t="s">
        <v>164</v>
      </c>
      <c r="C32" s="88">
        <v>0</v>
      </c>
      <c r="D32" s="26">
        <v>0</v>
      </c>
      <c r="E32" s="88">
        <v>0</v>
      </c>
      <c r="F32" s="19">
        <v>0</v>
      </c>
      <c r="G32" s="88">
        <v>4298911</v>
      </c>
      <c r="H32" s="88">
        <v>4298911</v>
      </c>
      <c r="I32" s="110">
        <v>0.007755147384180161</v>
      </c>
    </row>
    <row r="33" spans="1:9" ht="15.75" thickBot="1">
      <c r="A33" s="14"/>
      <c r="B33" s="15" t="s">
        <v>171</v>
      </c>
      <c r="C33" s="32">
        <v>194812809.51000002</v>
      </c>
      <c r="D33" s="33">
        <v>1</v>
      </c>
      <c r="E33" s="32">
        <v>188397739.45</v>
      </c>
      <c r="F33" s="17">
        <v>1</v>
      </c>
      <c r="G33" s="32">
        <v>171119470.45000002</v>
      </c>
      <c r="H33" s="16">
        <v>554330019.4100001</v>
      </c>
      <c r="I33" s="17">
        <v>0.9999999999999999</v>
      </c>
    </row>
    <row r="34" spans="3:8" ht="23.25" customHeight="1">
      <c r="C34" s="12"/>
      <c r="E34" s="12"/>
      <c r="G34" s="290"/>
      <c r="H34" s="12"/>
    </row>
    <row r="35" ht="87" customHeight="1"/>
    <row r="36" ht="15">
      <c r="J36" s="291" t="s">
        <v>562</v>
      </c>
    </row>
    <row r="37" spans="1:9" ht="18">
      <c r="A37" s="475" t="s">
        <v>173</v>
      </c>
      <c r="B37" s="475"/>
      <c r="C37" s="475"/>
      <c r="D37" s="475"/>
      <c r="E37" s="475"/>
      <c r="F37" s="475"/>
      <c r="G37" s="475"/>
      <c r="H37" s="475"/>
      <c r="I37" s="475"/>
    </row>
    <row r="38" spans="1:9" ht="15.75">
      <c r="A38" s="476" t="s">
        <v>174</v>
      </c>
      <c r="B38" s="476"/>
      <c r="C38" s="476"/>
      <c r="D38" s="476"/>
      <c r="E38" s="476"/>
      <c r="F38" s="476"/>
      <c r="G38" s="476"/>
      <c r="H38" s="476"/>
      <c r="I38" s="476"/>
    </row>
    <row r="39" spans="1:9" ht="15.75">
      <c r="A39" s="477" t="s">
        <v>533</v>
      </c>
      <c r="B39" s="477"/>
      <c r="C39" s="477"/>
      <c r="D39" s="477"/>
      <c r="E39" s="477"/>
      <c r="F39" s="477"/>
      <c r="G39" s="477"/>
      <c r="H39" s="477"/>
      <c r="I39" s="477"/>
    </row>
    <row r="40" spans="1:8" ht="16.5" thickBot="1">
      <c r="A40" s="2"/>
      <c r="B40" s="2"/>
      <c r="C40" s="2"/>
      <c r="D40" s="2"/>
      <c r="E40" s="2"/>
      <c r="F40" s="2"/>
      <c r="G40" s="2"/>
      <c r="H40" s="2"/>
    </row>
    <row r="41" spans="1:9" ht="15.75" thickBot="1">
      <c r="A41" s="8" t="s">
        <v>175</v>
      </c>
      <c r="B41" s="8" t="s">
        <v>176</v>
      </c>
      <c r="C41" s="28" t="s">
        <v>0</v>
      </c>
      <c r="D41" s="29" t="s">
        <v>168</v>
      </c>
      <c r="E41" s="31" t="s">
        <v>1</v>
      </c>
      <c r="F41" s="30" t="s">
        <v>169</v>
      </c>
      <c r="G41" s="30" t="s">
        <v>536</v>
      </c>
      <c r="H41" s="31" t="s">
        <v>2</v>
      </c>
      <c r="I41" s="11" t="s">
        <v>170</v>
      </c>
    </row>
    <row r="42" spans="1:9" ht="15">
      <c r="A42" s="77"/>
      <c r="B42" s="20"/>
      <c r="C42" s="4"/>
      <c r="D42" s="24"/>
      <c r="E42" s="5"/>
      <c r="F42" s="27"/>
      <c r="G42" s="278"/>
      <c r="H42" s="5"/>
      <c r="I42" s="78"/>
    </row>
    <row r="43" spans="1:9" ht="15">
      <c r="A43" s="79">
        <v>0</v>
      </c>
      <c r="B43" s="34" t="s">
        <v>177</v>
      </c>
      <c r="C43" s="80">
        <v>57652694.949999996</v>
      </c>
      <c r="D43" s="40">
        <v>0.29706741622354427</v>
      </c>
      <c r="E43" s="80">
        <v>11515071</v>
      </c>
      <c r="F43" s="39">
        <v>0.06112106776661221</v>
      </c>
      <c r="G43" s="80">
        <v>0</v>
      </c>
      <c r="H43" s="38">
        <v>69167765.94999999</v>
      </c>
      <c r="I43" s="97">
        <v>0.1808447059032767</v>
      </c>
    </row>
    <row r="44" spans="1:9" ht="15">
      <c r="A44" s="79">
        <v>1</v>
      </c>
      <c r="B44" s="34" t="s">
        <v>178</v>
      </c>
      <c r="C44" s="80">
        <v>25574256.06</v>
      </c>
      <c r="D44" s="40">
        <v>0.13177663552713972</v>
      </c>
      <c r="E44" s="38">
        <v>7453574.59</v>
      </c>
      <c r="F44" s="39">
        <v>0.03956297252695088</v>
      </c>
      <c r="G44" s="38">
        <v>11024406.39</v>
      </c>
      <c r="H44" s="38">
        <v>33027830.65</v>
      </c>
      <c r="I44" s="97">
        <v>0.08635392857476668</v>
      </c>
    </row>
    <row r="45" spans="1:9" ht="15">
      <c r="A45" s="79">
        <v>2</v>
      </c>
      <c r="B45" s="34" t="s">
        <v>179</v>
      </c>
      <c r="C45" s="80">
        <v>13080570.6</v>
      </c>
      <c r="D45" s="40">
        <v>0.06740034120246545</v>
      </c>
      <c r="E45" s="38">
        <v>5613430.76</v>
      </c>
      <c r="F45" s="39">
        <v>0.029795637550575717</v>
      </c>
      <c r="G45" s="38">
        <v>11350434.99</v>
      </c>
      <c r="H45" s="38">
        <v>18694001.36</v>
      </c>
      <c r="I45" s="97">
        <v>0.048876975158464765</v>
      </c>
    </row>
    <row r="46" spans="1:9" ht="15">
      <c r="A46" s="79">
        <v>3</v>
      </c>
      <c r="B46" s="35" t="s">
        <v>180</v>
      </c>
      <c r="C46" s="80">
        <v>3002045.6599999997</v>
      </c>
      <c r="D46" s="40">
        <v>0.015468660196626327</v>
      </c>
      <c r="E46" s="80">
        <v>0</v>
      </c>
      <c r="F46" s="39">
        <v>0</v>
      </c>
      <c r="G46" s="38">
        <v>0</v>
      </c>
      <c r="H46" s="38">
        <v>3002045.6599999997</v>
      </c>
      <c r="I46" s="97">
        <v>0.0078490906426465</v>
      </c>
    </row>
    <row r="47" spans="1:9" ht="15">
      <c r="A47" s="79">
        <v>5</v>
      </c>
      <c r="B47" s="36" t="s">
        <v>181</v>
      </c>
      <c r="C47" s="80">
        <v>8827021.34</v>
      </c>
      <c r="D47" s="40">
        <v>0.04548305026674018</v>
      </c>
      <c r="E47" s="81">
        <v>153538627.72</v>
      </c>
      <c r="F47" s="39">
        <v>0.8149706475684574</v>
      </c>
      <c r="G47" s="38">
        <v>142053489.62</v>
      </c>
      <c r="H47" s="38">
        <v>162365649.06</v>
      </c>
      <c r="I47" s="97">
        <v>0.42451809234775983</v>
      </c>
    </row>
    <row r="48" spans="1:9" ht="15">
      <c r="A48" s="79">
        <v>6</v>
      </c>
      <c r="B48" s="67" t="s">
        <v>393</v>
      </c>
      <c r="C48" s="80">
        <f>'[1]Ejec Egresos Consolidado'!D62+'[1]Ejec Egresos Consolidado'!D91+'[1]Ejec Egresos Consolidado'!D149+'[1]Ejec Egresos Consolidado'!D204+'[1]Ejec Egresos Consolidado'!D249+'[1]Ejec Egresos Consolidado'!D426+'[1]Ejec Egresos Consolidado'!D654+'[1]Ejec Egresos Consolidado'!D88</f>
        <v>15158476</v>
      </c>
      <c r="D48" s="40">
        <v>0.07810717787107725</v>
      </c>
      <c r="E48" s="81">
        <v>10277035.379999999</v>
      </c>
      <c r="F48" s="39">
        <v>0.05454967458740387</v>
      </c>
      <c r="G48" s="38">
        <v>6691139.45</v>
      </c>
      <c r="H48" s="38">
        <v>25435511.38</v>
      </c>
      <c r="I48" s="97">
        <v>0.066503197144472</v>
      </c>
    </row>
    <row r="49" spans="1:9" ht="15">
      <c r="A49" s="79">
        <v>8</v>
      </c>
      <c r="B49" s="35" t="s">
        <v>182</v>
      </c>
      <c r="C49" s="80">
        <f>'[1]Ejec Egresos Consolidado'!D202+'[1]Ejec Egresos Consolidado'!D342+'[1]Ejec Egresos Consolidado'!D400+'[1]Ejec Egresos Consolidado'!D492+'[1]Ejec Egresos Consolidado'!D757+'[1]Ejec Egresos Consolidado'!D763+'[1]Ejec Egresos Consolidado'!D1195+'[1]Ejec Egresos Consolidado'!D1225+'[1]Ejec Egresos Consolidado'!D1239+'[1]Ejec Egresos Consolidado'!D1254</f>
        <v>70777700.7</v>
      </c>
      <c r="D49" s="40">
        <v>0.3646967187124068</v>
      </c>
      <c r="E49" s="80">
        <v>0</v>
      </c>
      <c r="F49" s="39">
        <v>0</v>
      </c>
      <c r="G49" s="38">
        <v>0</v>
      </c>
      <c r="H49" s="38">
        <v>70777700.7</v>
      </c>
      <c r="I49" s="97">
        <v>0.18505401022861348</v>
      </c>
    </row>
    <row r="50" spans="1:9" ht="15.75" thickBot="1">
      <c r="A50" s="79">
        <v>9</v>
      </c>
      <c r="B50" s="37" t="s">
        <v>183</v>
      </c>
      <c r="C50" s="80">
        <v>0</v>
      </c>
      <c r="D50" s="40">
        <v>0</v>
      </c>
      <c r="E50" s="80">
        <v>0</v>
      </c>
      <c r="F50" s="39">
        <v>0</v>
      </c>
      <c r="G50" s="38">
        <v>0</v>
      </c>
      <c r="H50" s="38">
        <v>0</v>
      </c>
      <c r="I50" s="97">
        <v>0</v>
      </c>
    </row>
    <row r="51" spans="1:9" ht="18.75" customHeight="1" thickBot="1">
      <c r="A51" s="14"/>
      <c r="B51" s="15" t="s">
        <v>171</v>
      </c>
      <c r="C51" s="32">
        <f>SUM(C43:C50)</f>
        <v>194072765.31</v>
      </c>
      <c r="D51" s="41">
        <v>1</v>
      </c>
      <c r="E51" s="32">
        <v>188397739.45</v>
      </c>
      <c r="F51" s="41">
        <v>1</v>
      </c>
      <c r="G51" s="32">
        <v>171119470.45</v>
      </c>
      <c r="H51" s="32">
        <v>382470504.76</v>
      </c>
      <c r="I51" s="41">
        <v>0.9999999999999999</v>
      </c>
    </row>
    <row r="52" spans="3:5" ht="15">
      <c r="C52" s="100"/>
      <c r="D52" s="101"/>
      <c r="E52" s="100"/>
    </row>
    <row r="53" spans="1:9" ht="15">
      <c r="A53" s="108"/>
      <c r="C53" s="100"/>
      <c r="D53" s="101"/>
      <c r="E53" s="100"/>
      <c r="F53" s="108"/>
      <c r="G53" s="100"/>
      <c r="H53" s="12"/>
      <c r="I53" s="108"/>
    </row>
    <row r="54" spans="1:9" ht="15">
      <c r="A54" s="108"/>
      <c r="C54" s="100"/>
      <c r="D54" s="101"/>
      <c r="E54" s="100"/>
      <c r="F54" s="108"/>
      <c r="H54" s="12"/>
      <c r="I54" s="108"/>
    </row>
    <row r="55" spans="1:9" ht="15">
      <c r="A55" s="108"/>
      <c r="C55" s="100"/>
      <c r="D55" s="101"/>
      <c r="E55" s="100"/>
      <c r="F55" s="108"/>
      <c r="H55" s="12"/>
      <c r="I55" s="108"/>
    </row>
    <row r="56" spans="1:9" ht="21" customHeight="1">
      <c r="A56" s="475" t="s">
        <v>173</v>
      </c>
      <c r="B56" s="475"/>
      <c r="C56" s="475"/>
      <c r="D56" s="475"/>
      <c r="E56" s="475"/>
      <c r="F56" s="475"/>
      <c r="G56" s="475"/>
      <c r="H56" s="475"/>
      <c r="I56" s="475"/>
    </row>
    <row r="57" spans="1:9" ht="21" customHeight="1">
      <c r="A57" s="476" t="s">
        <v>349</v>
      </c>
      <c r="B57" s="476"/>
      <c r="C57" s="476"/>
      <c r="D57" s="476"/>
      <c r="E57" s="476"/>
      <c r="F57" s="476"/>
      <c r="G57" s="476"/>
      <c r="H57" s="476"/>
      <c r="I57" s="476"/>
    </row>
    <row r="58" spans="1:9" ht="21" customHeight="1">
      <c r="A58" s="477" t="s">
        <v>533</v>
      </c>
      <c r="B58" s="477"/>
      <c r="C58" s="477"/>
      <c r="D58" s="477"/>
      <c r="E58" s="477"/>
      <c r="F58" s="477"/>
      <c r="G58" s="477"/>
      <c r="H58" s="477"/>
      <c r="I58" s="477"/>
    </row>
    <row r="59" spans="1:8" ht="16.5" thickBot="1">
      <c r="A59" s="2"/>
      <c r="B59" s="2"/>
      <c r="C59" s="2"/>
      <c r="D59" s="2"/>
      <c r="E59" s="2"/>
      <c r="F59" s="2"/>
      <c r="G59" s="2"/>
      <c r="H59" s="2"/>
    </row>
    <row r="60" spans="1:9" ht="24.75" customHeight="1" thickBot="1">
      <c r="A60" s="8" t="s">
        <v>175</v>
      </c>
      <c r="B60" s="8" t="s">
        <v>176</v>
      </c>
      <c r="C60" s="28" t="s">
        <v>0</v>
      </c>
      <c r="D60" s="29"/>
      <c r="E60" s="31" t="s">
        <v>1</v>
      </c>
      <c r="F60" s="30"/>
      <c r="G60" s="30" t="s">
        <v>536</v>
      </c>
      <c r="H60" s="31" t="s">
        <v>2</v>
      </c>
      <c r="I60" s="11"/>
    </row>
    <row r="61" spans="1:9" ht="15">
      <c r="A61" s="77"/>
      <c r="B61" s="20"/>
      <c r="C61" s="4"/>
      <c r="D61" s="24"/>
      <c r="E61" s="5"/>
      <c r="F61" s="27"/>
      <c r="G61" s="278"/>
      <c r="H61" s="5"/>
      <c r="I61" s="78"/>
    </row>
    <row r="62" spans="1:9" ht="24" customHeight="1">
      <c r="A62" s="79"/>
      <c r="B62" s="34" t="s">
        <v>559</v>
      </c>
      <c r="C62" s="102">
        <v>87419648.99</v>
      </c>
      <c r="D62" s="103"/>
      <c r="E62" s="38">
        <v>27252029.740000002</v>
      </c>
      <c r="F62" s="104"/>
      <c r="G62" s="38">
        <v>0</v>
      </c>
      <c r="H62" s="38">
        <v>114671678.72999999</v>
      </c>
      <c r="I62" s="97"/>
    </row>
    <row r="63" spans="1:9" ht="24" customHeight="1" thickBot="1">
      <c r="A63" s="79"/>
      <c r="B63" s="34" t="s">
        <v>560</v>
      </c>
      <c r="C63" s="102">
        <v>194072765.31</v>
      </c>
      <c r="D63" s="103"/>
      <c r="E63" s="38">
        <v>188397739.45</v>
      </c>
      <c r="F63" s="104"/>
      <c r="G63" s="38">
        <v>171119470.45</v>
      </c>
      <c r="H63" s="38">
        <v>382470504.76</v>
      </c>
      <c r="I63" s="97"/>
    </row>
    <row r="64" spans="1:9" ht="21.75" customHeight="1" thickBot="1">
      <c r="A64" s="14"/>
      <c r="B64" s="105" t="s">
        <v>348</v>
      </c>
      <c r="C64" s="106">
        <v>-106653116.32000001</v>
      </c>
      <c r="D64" s="107"/>
      <c r="E64" s="106">
        <v>-161145709.70999998</v>
      </c>
      <c r="F64" s="107"/>
      <c r="G64" s="106">
        <v>171119470.45</v>
      </c>
      <c r="H64" s="106">
        <v>-267798826.03</v>
      </c>
      <c r="I64" s="41"/>
    </row>
    <row r="65" spans="1:9" ht="21.75" customHeight="1">
      <c r="A65" s="87"/>
      <c r="B65" s="266"/>
      <c r="C65" s="267"/>
      <c r="D65" s="268"/>
      <c r="E65" s="267"/>
      <c r="F65" s="268"/>
      <c r="G65" s="268"/>
      <c r="H65" s="267"/>
      <c r="I65" s="269"/>
    </row>
    <row r="66" spans="1:9" ht="15">
      <c r="A66" s="265"/>
      <c r="D66" s="265"/>
      <c r="F66" s="265"/>
      <c r="I66" s="265"/>
    </row>
    <row r="67" spans="1:9" ht="15">
      <c r="A67" s="265"/>
      <c r="D67" s="265"/>
      <c r="F67" s="265"/>
      <c r="I67" s="265"/>
    </row>
    <row r="68" spans="1:2" ht="15">
      <c r="A68" s="45" t="s">
        <v>209</v>
      </c>
      <c r="B68" s="43"/>
    </row>
    <row r="69" spans="1:2" ht="15">
      <c r="A69" s="42"/>
      <c r="B69" s="44">
        <v>44225</v>
      </c>
    </row>
  </sheetData>
  <sheetProtection/>
  <mergeCells count="12">
    <mergeCell ref="A24:I24"/>
    <mergeCell ref="A25:I25"/>
    <mergeCell ref="A56:I56"/>
    <mergeCell ref="A57:I57"/>
    <mergeCell ref="A58:I58"/>
    <mergeCell ref="A39:I39"/>
    <mergeCell ref="A2:I2"/>
    <mergeCell ref="A3:I3"/>
    <mergeCell ref="A4:I4"/>
    <mergeCell ref="A37:I37"/>
    <mergeCell ref="A38:I38"/>
    <mergeCell ref="A23:I23"/>
  </mergeCells>
  <printOptions/>
  <pageMargins left="0.7086614173228347" right="0.7086614173228347" top="0.5511811023622047" bottom="0.35433070866141736" header="0.31496062992125984" footer="0.31496062992125984"/>
  <pageSetup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81"/>
  <sheetViews>
    <sheetView zoomScale="106" zoomScaleNormal="106" zoomScalePageLayoutView="0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76" sqref="B76:B77"/>
    </sheetView>
  </sheetViews>
  <sheetFormatPr defaultColWidth="11.421875" defaultRowHeight="15"/>
  <cols>
    <col min="1" max="1" width="19.421875" style="62" bestFit="1" customWidth="1"/>
    <col min="2" max="2" width="48.28125" style="61" customWidth="1"/>
    <col min="3" max="3" width="15.140625" style="46" bestFit="1" customWidth="1"/>
    <col min="4" max="4" width="17.57421875" style="46" bestFit="1" customWidth="1"/>
    <col min="5" max="5" width="15.8515625" style="46" bestFit="1" customWidth="1"/>
    <col min="6" max="6" width="8.00390625" style="111" bestFit="1" customWidth="1"/>
    <col min="7" max="7" width="5.28125" style="299" bestFit="1" customWidth="1"/>
    <col min="8" max="10" width="11.421875" style="61" customWidth="1"/>
    <col min="11" max="11" width="11.421875" style="62" customWidth="1"/>
    <col min="12" max="14" width="11.421875" style="61" customWidth="1"/>
    <col min="15" max="15" width="11.421875" style="62" customWidth="1"/>
    <col min="16" max="18" width="11.421875" style="61" customWidth="1"/>
    <col min="19" max="19" width="11.421875" style="62" customWidth="1"/>
    <col min="20" max="22" width="11.421875" style="61" customWidth="1"/>
    <col min="23" max="23" width="11.421875" style="62" customWidth="1"/>
    <col min="24" max="26" width="11.421875" style="61" customWidth="1"/>
    <col min="27" max="27" width="11.421875" style="62" customWidth="1"/>
    <col min="28" max="30" width="11.421875" style="61" customWidth="1"/>
    <col min="31" max="31" width="11.421875" style="62" customWidth="1"/>
    <col min="32" max="34" width="11.421875" style="61" customWidth="1"/>
    <col min="35" max="35" width="11.421875" style="62" customWidth="1"/>
    <col min="36" max="38" width="11.421875" style="61" customWidth="1"/>
    <col min="39" max="39" width="11.421875" style="62" customWidth="1"/>
    <col min="40" max="42" width="11.421875" style="61" customWidth="1"/>
    <col min="43" max="43" width="11.421875" style="62" customWidth="1"/>
    <col min="44" max="46" width="11.421875" style="61" customWidth="1"/>
    <col min="47" max="47" width="11.421875" style="62" customWidth="1"/>
    <col min="48" max="50" width="11.421875" style="61" customWidth="1"/>
    <col min="51" max="51" width="11.421875" style="62" customWidth="1"/>
    <col min="52" max="54" width="11.421875" style="61" customWidth="1"/>
    <col min="55" max="55" width="11.421875" style="62" customWidth="1"/>
    <col min="56" max="58" width="11.421875" style="61" customWidth="1"/>
    <col min="59" max="59" width="11.421875" style="62" customWidth="1"/>
    <col min="60" max="62" width="11.421875" style="61" customWidth="1"/>
    <col min="63" max="63" width="11.421875" style="62" customWidth="1"/>
    <col min="64" max="66" width="11.421875" style="61" customWidth="1"/>
    <col min="67" max="67" width="11.421875" style="62" customWidth="1"/>
    <col min="68" max="70" width="11.421875" style="61" customWidth="1"/>
    <col min="71" max="71" width="11.421875" style="62" customWidth="1"/>
    <col min="72" max="74" width="11.421875" style="61" customWidth="1"/>
    <col min="75" max="75" width="11.421875" style="62" customWidth="1"/>
    <col min="76" max="78" width="11.421875" style="61" customWidth="1"/>
    <col min="79" max="79" width="11.421875" style="62" customWidth="1"/>
    <col min="80" max="82" width="11.421875" style="61" customWidth="1"/>
    <col min="83" max="83" width="11.421875" style="62" customWidth="1"/>
    <col min="84" max="86" width="11.421875" style="61" customWidth="1"/>
    <col min="87" max="87" width="11.421875" style="62" customWidth="1"/>
    <col min="88" max="90" width="11.421875" style="61" customWidth="1"/>
    <col min="91" max="91" width="11.421875" style="62" customWidth="1"/>
    <col min="92" max="94" width="11.421875" style="61" customWidth="1"/>
    <col min="95" max="95" width="11.421875" style="62" customWidth="1"/>
    <col min="96" max="98" width="11.421875" style="61" customWidth="1"/>
    <col min="99" max="99" width="11.421875" style="62" customWidth="1"/>
    <col min="100" max="102" width="11.421875" style="61" customWidth="1"/>
    <col min="103" max="103" width="11.421875" style="62" customWidth="1"/>
    <col min="104" max="106" width="11.421875" style="61" customWidth="1"/>
    <col min="107" max="107" width="11.421875" style="62" customWidth="1"/>
    <col min="108" max="110" width="11.421875" style="61" customWidth="1"/>
    <col min="111" max="111" width="11.421875" style="62" customWidth="1"/>
    <col min="112" max="114" width="11.421875" style="61" customWidth="1"/>
    <col min="115" max="115" width="11.421875" style="62" customWidth="1"/>
    <col min="116" max="118" width="11.421875" style="61" customWidth="1"/>
    <col min="119" max="119" width="11.421875" style="62" customWidth="1"/>
    <col min="120" max="122" width="11.421875" style="61" customWidth="1"/>
    <col min="123" max="123" width="11.421875" style="62" customWidth="1"/>
    <col min="124" max="126" width="11.421875" style="61" customWidth="1"/>
    <col min="127" max="127" width="11.421875" style="62" customWidth="1"/>
    <col min="128" max="130" width="11.421875" style="61" customWidth="1"/>
    <col min="131" max="131" width="11.421875" style="62" customWidth="1"/>
    <col min="132" max="134" width="11.421875" style="61" customWidth="1"/>
    <col min="135" max="135" width="11.421875" style="62" customWidth="1"/>
    <col min="136" max="138" width="11.421875" style="61" customWidth="1"/>
    <col min="139" max="139" width="11.421875" style="62" customWidth="1"/>
    <col min="140" max="142" width="11.421875" style="61" customWidth="1"/>
    <col min="143" max="143" width="11.421875" style="62" customWidth="1"/>
    <col min="144" max="146" width="11.421875" style="61" customWidth="1"/>
    <col min="147" max="147" width="11.421875" style="62" customWidth="1"/>
    <col min="148" max="150" width="11.421875" style="61" customWidth="1"/>
    <col min="151" max="151" width="11.421875" style="62" customWidth="1"/>
    <col min="152" max="154" width="11.421875" style="61" customWidth="1"/>
    <col min="155" max="155" width="11.421875" style="62" customWidth="1"/>
    <col min="156" max="158" width="11.421875" style="61" customWidth="1"/>
    <col min="159" max="159" width="11.421875" style="62" customWidth="1"/>
    <col min="160" max="162" width="11.421875" style="61" customWidth="1"/>
    <col min="163" max="163" width="11.421875" style="62" customWidth="1"/>
    <col min="164" max="166" width="11.421875" style="61" customWidth="1"/>
    <col min="167" max="167" width="11.421875" style="62" customWidth="1"/>
    <col min="168" max="170" width="11.421875" style="61" customWidth="1"/>
    <col min="171" max="171" width="11.421875" style="62" customWidth="1"/>
    <col min="172" max="174" width="11.421875" style="61" customWidth="1"/>
    <col min="175" max="175" width="11.421875" style="62" customWidth="1"/>
    <col min="176" max="178" width="11.421875" style="61" customWidth="1"/>
    <col min="179" max="179" width="11.421875" style="62" customWidth="1"/>
    <col min="180" max="182" width="11.421875" style="61" customWidth="1"/>
    <col min="183" max="183" width="11.421875" style="62" customWidth="1"/>
    <col min="184" max="186" width="11.421875" style="61" customWidth="1"/>
    <col min="187" max="187" width="11.421875" style="62" customWidth="1"/>
    <col min="188" max="190" width="11.421875" style="61" customWidth="1"/>
    <col min="191" max="191" width="11.421875" style="62" customWidth="1"/>
    <col min="192" max="194" width="11.421875" style="61" customWidth="1"/>
    <col min="195" max="195" width="11.421875" style="62" customWidth="1"/>
    <col min="196" max="198" width="11.421875" style="61" customWidth="1"/>
    <col min="199" max="199" width="11.421875" style="62" customWidth="1"/>
    <col min="200" max="202" width="11.421875" style="61" customWidth="1"/>
    <col min="203" max="203" width="11.421875" style="62" customWidth="1"/>
    <col min="204" max="206" width="11.421875" style="61" customWidth="1"/>
    <col min="207" max="207" width="11.421875" style="62" customWidth="1"/>
    <col min="208" max="210" width="11.421875" style="61" customWidth="1"/>
    <col min="211" max="211" width="11.421875" style="62" customWidth="1"/>
    <col min="212" max="214" width="11.421875" style="61" customWidth="1"/>
    <col min="215" max="215" width="11.421875" style="62" customWidth="1"/>
    <col min="216" max="218" width="11.421875" style="61" customWidth="1"/>
    <col min="219" max="219" width="11.421875" style="62" customWidth="1"/>
    <col min="220" max="16384" width="11.421875" style="61" customWidth="1"/>
  </cols>
  <sheetData>
    <row r="1" spans="1:219" s="65" customFormat="1" ht="18">
      <c r="A1" s="478" t="s">
        <v>210</v>
      </c>
      <c r="B1" s="478"/>
      <c r="C1" s="478"/>
      <c r="D1" s="478"/>
      <c r="E1" s="478"/>
      <c r="F1" s="478"/>
      <c r="G1" s="292"/>
      <c r="K1" s="66"/>
      <c r="O1" s="66"/>
      <c r="S1" s="66"/>
      <c r="W1" s="66"/>
      <c r="AA1" s="66"/>
      <c r="AE1" s="66"/>
      <c r="AI1" s="66"/>
      <c r="AM1" s="66"/>
      <c r="AQ1" s="66"/>
      <c r="AU1" s="66"/>
      <c r="AY1" s="66"/>
      <c r="BC1" s="66"/>
      <c r="BG1" s="66"/>
      <c r="BK1" s="66"/>
      <c r="BO1" s="66"/>
      <c r="BS1" s="66"/>
      <c r="BW1" s="66"/>
      <c r="CA1" s="66"/>
      <c r="CE1" s="66"/>
      <c r="CI1" s="66"/>
      <c r="CM1" s="66"/>
      <c r="CQ1" s="66"/>
      <c r="CU1" s="66"/>
      <c r="CY1" s="66"/>
      <c r="DC1" s="66"/>
      <c r="DG1" s="66"/>
      <c r="DK1" s="66"/>
      <c r="DO1" s="66"/>
      <c r="DS1" s="66"/>
      <c r="DW1" s="66"/>
      <c r="EA1" s="66"/>
      <c r="EE1" s="66"/>
      <c r="EI1" s="66"/>
      <c r="EM1" s="66"/>
      <c r="EQ1" s="66"/>
      <c r="EU1" s="66"/>
      <c r="EY1" s="66"/>
      <c r="FC1" s="66"/>
      <c r="FG1" s="66"/>
      <c r="FK1" s="66"/>
      <c r="FO1" s="66"/>
      <c r="FS1" s="66"/>
      <c r="FW1" s="66"/>
      <c r="GA1" s="66"/>
      <c r="GE1" s="66"/>
      <c r="GI1" s="66"/>
      <c r="GM1" s="66"/>
      <c r="GQ1" s="66"/>
      <c r="GU1" s="66"/>
      <c r="GY1" s="66"/>
      <c r="HC1" s="66"/>
      <c r="HG1" s="66"/>
      <c r="HK1" s="66"/>
    </row>
    <row r="2" spans="1:219" s="65" customFormat="1" ht="15.75">
      <c r="A2" s="476" t="s">
        <v>513</v>
      </c>
      <c r="B2" s="476"/>
      <c r="C2" s="476"/>
      <c r="D2" s="476"/>
      <c r="E2" s="476"/>
      <c r="F2" s="476"/>
      <c r="G2" s="292"/>
      <c r="K2" s="66"/>
      <c r="O2" s="66"/>
      <c r="S2" s="66"/>
      <c r="W2" s="66"/>
      <c r="AA2" s="66"/>
      <c r="AE2" s="66"/>
      <c r="AI2" s="66"/>
      <c r="AM2" s="66"/>
      <c r="AQ2" s="66"/>
      <c r="AU2" s="66"/>
      <c r="AY2" s="66"/>
      <c r="BC2" s="66"/>
      <c r="BG2" s="66"/>
      <c r="BK2" s="66"/>
      <c r="BO2" s="66"/>
      <c r="BS2" s="66"/>
      <c r="BW2" s="66"/>
      <c r="CA2" s="66"/>
      <c r="CE2" s="66"/>
      <c r="CI2" s="66"/>
      <c r="CM2" s="66"/>
      <c r="CQ2" s="66"/>
      <c r="CU2" s="66"/>
      <c r="CY2" s="66"/>
      <c r="DC2" s="66"/>
      <c r="DG2" s="66"/>
      <c r="DK2" s="66"/>
      <c r="DO2" s="66"/>
      <c r="DS2" s="66"/>
      <c r="DW2" s="66"/>
      <c r="EA2" s="66"/>
      <c r="EE2" s="66"/>
      <c r="EI2" s="66"/>
      <c r="EM2" s="66"/>
      <c r="EQ2" s="66"/>
      <c r="EU2" s="66"/>
      <c r="EY2" s="66"/>
      <c r="FC2" s="66"/>
      <c r="FG2" s="66"/>
      <c r="FK2" s="66"/>
      <c r="FO2" s="66"/>
      <c r="FS2" s="66"/>
      <c r="FW2" s="66"/>
      <c r="GA2" s="66"/>
      <c r="GE2" s="66"/>
      <c r="GI2" s="66"/>
      <c r="GM2" s="66"/>
      <c r="GQ2" s="66"/>
      <c r="GU2" s="66"/>
      <c r="GY2" s="66"/>
      <c r="HC2" s="66"/>
      <c r="HG2" s="66"/>
      <c r="HK2" s="66"/>
    </row>
    <row r="3" spans="1:219" s="65" customFormat="1" ht="12.75">
      <c r="A3" s="479" t="s">
        <v>533</v>
      </c>
      <c r="B3" s="479"/>
      <c r="C3" s="479"/>
      <c r="D3" s="479"/>
      <c r="E3" s="479"/>
      <c r="F3" s="479"/>
      <c r="G3" s="293"/>
      <c r="K3" s="66"/>
      <c r="O3" s="66"/>
      <c r="S3" s="66"/>
      <c r="W3" s="66"/>
      <c r="AA3" s="66"/>
      <c r="AE3" s="66"/>
      <c r="AI3" s="66"/>
      <c r="AM3" s="66"/>
      <c r="AQ3" s="66"/>
      <c r="AU3" s="66"/>
      <c r="AY3" s="66"/>
      <c r="BC3" s="66"/>
      <c r="BG3" s="66"/>
      <c r="BK3" s="66"/>
      <c r="BO3" s="66"/>
      <c r="BS3" s="66"/>
      <c r="BW3" s="66"/>
      <c r="CA3" s="66"/>
      <c r="CE3" s="66"/>
      <c r="CI3" s="66"/>
      <c r="CM3" s="66"/>
      <c r="CQ3" s="66"/>
      <c r="CU3" s="66"/>
      <c r="CY3" s="66"/>
      <c r="DC3" s="66"/>
      <c r="DG3" s="66"/>
      <c r="DK3" s="66"/>
      <c r="DO3" s="66"/>
      <c r="DS3" s="66"/>
      <c r="DW3" s="66"/>
      <c r="EA3" s="66"/>
      <c r="EE3" s="66"/>
      <c r="EI3" s="66"/>
      <c r="EM3" s="66"/>
      <c r="EQ3" s="66"/>
      <c r="EU3" s="66"/>
      <c r="EY3" s="66"/>
      <c r="FC3" s="66"/>
      <c r="FG3" s="66"/>
      <c r="FK3" s="66"/>
      <c r="FO3" s="66"/>
      <c r="FS3" s="66"/>
      <c r="FW3" s="66"/>
      <c r="GA3" s="66"/>
      <c r="GE3" s="66"/>
      <c r="GI3" s="66"/>
      <c r="GM3" s="66"/>
      <c r="GQ3" s="66"/>
      <c r="GU3" s="66"/>
      <c r="GY3" s="66"/>
      <c r="HC3" s="66"/>
      <c r="HG3" s="66"/>
      <c r="HK3" s="66"/>
    </row>
    <row r="4" spans="1:7" ht="13.5" thickBot="1">
      <c r="A4" s="64"/>
      <c r="B4" s="64"/>
      <c r="C4" s="64"/>
      <c r="D4" s="64"/>
      <c r="E4" s="64"/>
      <c r="F4" s="112"/>
      <c r="G4" s="294"/>
    </row>
    <row r="5" spans="1:7" ht="13.5" thickBot="1">
      <c r="A5" s="47" t="s">
        <v>175</v>
      </c>
      <c r="B5" s="47" t="s">
        <v>212</v>
      </c>
      <c r="C5" s="47" t="s">
        <v>213</v>
      </c>
      <c r="D5" s="47" t="s">
        <v>1</v>
      </c>
      <c r="E5" s="47" t="s">
        <v>2</v>
      </c>
      <c r="F5" s="113" t="s">
        <v>214</v>
      </c>
      <c r="G5" s="295"/>
    </row>
    <row r="6" spans="1:7" ht="13.5" thickBot="1">
      <c r="A6" s="48"/>
      <c r="B6" s="49" t="s">
        <v>211</v>
      </c>
      <c r="C6" s="50">
        <v>87419648.99</v>
      </c>
      <c r="D6" s="50">
        <v>27252029.740000002</v>
      </c>
      <c r="E6" s="50">
        <v>114671678.72999999</v>
      </c>
      <c r="F6" s="114">
        <v>1</v>
      </c>
      <c r="G6" s="296" t="s">
        <v>563</v>
      </c>
    </row>
    <row r="7" spans="1:7" ht="13.5" thickBot="1">
      <c r="A7" s="48" t="s">
        <v>215</v>
      </c>
      <c r="B7" s="49" t="s">
        <v>216</v>
      </c>
      <c r="C7" s="50">
        <v>79476779.89</v>
      </c>
      <c r="D7" s="50">
        <v>27252029.740000002</v>
      </c>
      <c r="E7" s="50">
        <v>106728809.63</v>
      </c>
      <c r="F7" s="114">
        <v>0.9307338203472031</v>
      </c>
      <c r="G7" s="297"/>
    </row>
    <row r="8" spans="1:7" ht="13.5" thickBot="1">
      <c r="A8" s="47" t="s">
        <v>217</v>
      </c>
      <c r="B8" s="51" t="s">
        <v>218</v>
      </c>
      <c r="C8" s="52">
        <v>39299383.400000006</v>
      </c>
      <c r="D8" s="52">
        <v>20058940.55</v>
      </c>
      <c r="E8" s="52">
        <v>59358323.949999996</v>
      </c>
      <c r="F8" s="113">
        <v>0.517637176043808</v>
      </c>
      <c r="G8" s="295"/>
    </row>
    <row r="9" spans="1:7" ht="13.5" thickBot="1">
      <c r="A9" s="47" t="s">
        <v>219</v>
      </c>
      <c r="B9" s="51" t="s">
        <v>220</v>
      </c>
      <c r="C9" s="52">
        <v>11591542.68</v>
      </c>
      <c r="D9" s="52">
        <v>9622788.7</v>
      </c>
      <c r="E9" s="52">
        <v>21214331.38</v>
      </c>
      <c r="F9" s="113">
        <v>0.18500061754524558</v>
      </c>
      <c r="G9" s="295"/>
    </row>
    <row r="10" spans="1:7" ht="13.5" thickBot="1">
      <c r="A10" s="53" t="s">
        <v>221</v>
      </c>
      <c r="B10" s="54" t="s">
        <v>222</v>
      </c>
      <c r="C10" s="55">
        <v>11591542.68</v>
      </c>
      <c r="D10" s="55">
        <v>9622788.7</v>
      </c>
      <c r="E10" s="55">
        <v>21214331.38</v>
      </c>
      <c r="F10" s="116">
        <v>0.18500061754524558</v>
      </c>
      <c r="G10" s="298"/>
    </row>
    <row r="11" spans="1:7" ht="26.25" thickBot="1">
      <c r="A11" s="56" t="s">
        <v>223</v>
      </c>
      <c r="B11" s="57" t="s">
        <v>224</v>
      </c>
      <c r="C11" s="58">
        <v>11591542.68</v>
      </c>
      <c r="D11" s="58">
        <v>9622788.7</v>
      </c>
      <c r="E11" s="58">
        <v>21214331.38</v>
      </c>
      <c r="F11" s="117">
        <v>0.18500061754524558</v>
      </c>
      <c r="G11" s="298"/>
    </row>
    <row r="12" spans="1:7" ht="13.5" thickBot="1">
      <c r="A12" s="47" t="s">
        <v>225</v>
      </c>
      <c r="B12" s="51" t="s">
        <v>226</v>
      </c>
      <c r="C12" s="52">
        <v>26248108.310000002</v>
      </c>
      <c r="D12" s="52">
        <v>10160333.75</v>
      </c>
      <c r="E12" s="52">
        <v>36408442.06</v>
      </c>
      <c r="F12" s="113">
        <v>0.31750160513238357</v>
      </c>
      <c r="G12" s="295"/>
    </row>
    <row r="13" spans="1:7" ht="39" thickBot="1">
      <c r="A13" s="47" t="s">
        <v>227</v>
      </c>
      <c r="B13" s="51" t="s">
        <v>228</v>
      </c>
      <c r="C13" s="52">
        <v>4101467.53</v>
      </c>
      <c r="D13" s="52">
        <v>2362942.73</v>
      </c>
      <c r="E13" s="52">
        <v>6464410.26</v>
      </c>
      <c r="F13" s="113">
        <v>0.05637320680741725</v>
      </c>
      <c r="G13" s="295"/>
    </row>
    <row r="14" spans="1:7" ht="26.25" thickBot="1">
      <c r="A14" s="47" t="s">
        <v>229</v>
      </c>
      <c r="B14" s="51" t="s">
        <v>230</v>
      </c>
      <c r="C14" s="52">
        <v>4101467.53</v>
      </c>
      <c r="D14" s="52">
        <v>2362942.73</v>
      </c>
      <c r="E14" s="52">
        <v>6464410.26</v>
      </c>
      <c r="F14" s="113">
        <v>0.05637320680741725</v>
      </c>
      <c r="G14" s="295"/>
    </row>
    <row r="15" spans="1:7" ht="13.5" thickBot="1">
      <c r="A15" s="53" t="s">
        <v>231</v>
      </c>
      <c r="B15" s="54" t="s">
        <v>232</v>
      </c>
      <c r="C15" s="55">
        <v>3564067.53</v>
      </c>
      <c r="D15" s="55">
        <v>1782028.73</v>
      </c>
      <c r="E15" s="55">
        <v>5346096.26</v>
      </c>
      <c r="F15" s="116">
        <v>0.04662089470746863</v>
      </c>
      <c r="G15" s="298"/>
    </row>
    <row r="16" spans="1:7" ht="13.5" thickBot="1">
      <c r="A16" s="56" t="s">
        <v>233</v>
      </c>
      <c r="B16" s="57" t="s">
        <v>234</v>
      </c>
      <c r="C16" s="58">
        <v>3564067.53</v>
      </c>
      <c r="D16" s="58">
        <v>1782028.73</v>
      </c>
      <c r="E16" s="58">
        <v>5346096.26</v>
      </c>
      <c r="F16" s="117">
        <v>0.04662089470746863</v>
      </c>
      <c r="G16" s="298"/>
    </row>
    <row r="17" spans="1:7" ht="13.5" thickBot="1">
      <c r="A17" s="56" t="s">
        <v>235</v>
      </c>
      <c r="B17" s="57" t="s">
        <v>236</v>
      </c>
      <c r="C17" s="58">
        <v>537400</v>
      </c>
      <c r="D17" s="58">
        <v>580914</v>
      </c>
      <c r="E17" s="58">
        <v>1118314</v>
      </c>
      <c r="F17" s="117">
        <v>0.009752312099948623</v>
      </c>
      <c r="G17" s="298"/>
    </row>
    <row r="18" spans="1:7" ht="13.5" thickBot="1">
      <c r="A18" s="47" t="s">
        <v>237</v>
      </c>
      <c r="B18" s="51" t="s">
        <v>238</v>
      </c>
      <c r="C18" s="52">
        <v>22146640.78</v>
      </c>
      <c r="D18" s="52">
        <v>7797391.02</v>
      </c>
      <c r="E18" s="52">
        <v>29944031.8</v>
      </c>
      <c r="F18" s="113">
        <v>0.26112839832496626</v>
      </c>
      <c r="G18" s="295"/>
    </row>
    <row r="19" spans="1:7" ht="13.5" thickBot="1">
      <c r="A19" s="53" t="s">
        <v>239</v>
      </c>
      <c r="B19" s="54" t="s">
        <v>240</v>
      </c>
      <c r="C19" s="55">
        <v>22146640.78</v>
      </c>
      <c r="D19" s="55">
        <v>7797391.02</v>
      </c>
      <c r="E19" s="55">
        <v>29944031.8</v>
      </c>
      <c r="F19" s="116">
        <v>0.26112839832496626</v>
      </c>
      <c r="G19" s="298"/>
    </row>
    <row r="20" spans="1:7" ht="13.5" thickBot="1">
      <c r="A20" s="56" t="s">
        <v>241</v>
      </c>
      <c r="B20" s="57" t="s">
        <v>242</v>
      </c>
      <c r="C20" s="58">
        <v>21471340.78</v>
      </c>
      <c r="D20" s="58">
        <v>7024141.02</v>
      </c>
      <c r="E20" s="58">
        <v>28495481.8</v>
      </c>
      <c r="F20" s="117">
        <v>0.24849624698609313</v>
      </c>
      <c r="G20" s="298"/>
    </row>
    <row r="21" spans="1:7" ht="26.25" thickBot="1">
      <c r="A21" s="56" t="s">
        <v>243</v>
      </c>
      <c r="B21" s="57" t="s">
        <v>244</v>
      </c>
      <c r="C21" s="58">
        <v>675300</v>
      </c>
      <c r="D21" s="58">
        <v>773250</v>
      </c>
      <c r="E21" s="58">
        <v>1448550</v>
      </c>
      <c r="F21" s="117">
        <v>0.01263215133887314</v>
      </c>
      <c r="G21" s="298"/>
    </row>
    <row r="22" spans="1:7" ht="13.5" thickBot="1">
      <c r="A22" s="47" t="s">
        <v>245</v>
      </c>
      <c r="B22" s="51" t="s">
        <v>246</v>
      </c>
      <c r="C22" s="52">
        <v>1459732.4100000001</v>
      </c>
      <c r="D22" s="52">
        <v>275818.1</v>
      </c>
      <c r="E22" s="52">
        <v>1735550.5100000002</v>
      </c>
      <c r="F22" s="113">
        <v>0.015134953366178913</v>
      </c>
      <c r="G22" s="295"/>
    </row>
    <row r="23" spans="1:7" ht="13.5" thickBot="1">
      <c r="A23" s="47" t="s">
        <v>247</v>
      </c>
      <c r="B23" s="51" t="s">
        <v>248</v>
      </c>
      <c r="C23" s="52">
        <v>1459732.4100000001</v>
      </c>
      <c r="D23" s="52">
        <v>275818.1</v>
      </c>
      <c r="E23" s="52">
        <v>1735550.5100000002</v>
      </c>
      <c r="F23" s="113">
        <v>0.015134953366178913</v>
      </c>
      <c r="G23" s="295"/>
    </row>
    <row r="24" spans="1:7" ht="26.25" thickBot="1">
      <c r="A24" s="56" t="s">
        <v>249</v>
      </c>
      <c r="B24" s="57" t="s">
        <v>250</v>
      </c>
      <c r="C24" s="58">
        <v>717059.41</v>
      </c>
      <c r="D24" s="58">
        <v>275818.1</v>
      </c>
      <c r="E24" s="58">
        <v>992877.51</v>
      </c>
      <c r="F24" s="117">
        <v>0.008658437035161734</v>
      </c>
      <c r="G24" s="298"/>
    </row>
    <row r="25" spans="1:7" ht="13.5" thickBot="1">
      <c r="A25" s="56" t="s">
        <v>251</v>
      </c>
      <c r="B25" s="57" t="s">
        <v>252</v>
      </c>
      <c r="C25" s="58">
        <v>742673</v>
      </c>
      <c r="D25" s="58">
        <v>0</v>
      </c>
      <c r="E25" s="58">
        <v>742673</v>
      </c>
      <c r="F25" s="117">
        <v>0.006476516331017177</v>
      </c>
      <c r="G25" s="298"/>
    </row>
    <row r="26" spans="1:7" ht="13.5" thickBot="1">
      <c r="A26" s="47" t="s">
        <v>253</v>
      </c>
      <c r="B26" s="51" t="s">
        <v>254</v>
      </c>
      <c r="C26" s="52">
        <v>38131698.47</v>
      </c>
      <c r="D26" s="52">
        <v>7037940.4</v>
      </c>
      <c r="E26" s="52">
        <v>45169638.87</v>
      </c>
      <c r="F26" s="113">
        <v>0.39390405172626886</v>
      </c>
      <c r="G26" s="295"/>
    </row>
    <row r="27" spans="1:7" ht="13.5" thickBot="1">
      <c r="A27" s="47" t="s">
        <v>255</v>
      </c>
      <c r="B27" s="51" t="s">
        <v>256</v>
      </c>
      <c r="C27" s="52">
        <v>31389974.7</v>
      </c>
      <c r="D27" s="52">
        <v>6166261.5</v>
      </c>
      <c r="E27" s="52">
        <v>37556236.2</v>
      </c>
      <c r="F27" s="113">
        <v>0.32751100023945734</v>
      </c>
      <c r="G27" s="295"/>
    </row>
    <row r="28" spans="1:7" ht="13.5" thickBot="1">
      <c r="A28" s="47" t="s">
        <v>257</v>
      </c>
      <c r="B28" s="51" t="s">
        <v>258</v>
      </c>
      <c r="C28" s="52">
        <v>9473221.91</v>
      </c>
      <c r="D28" s="52">
        <v>0</v>
      </c>
      <c r="E28" s="52">
        <v>9473221.91</v>
      </c>
      <c r="F28" s="113">
        <v>0.08261169640940863</v>
      </c>
      <c r="G28" s="295"/>
    </row>
    <row r="29" spans="1:7" ht="13.5" thickBot="1">
      <c r="A29" s="56" t="s">
        <v>259</v>
      </c>
      <c r="B29" s="57" t="s">
        <v>260</v>
      </c>
      <c r="C29" s="58">
        <v>9453121.91</v>
      </c>
      <c r="D29" s="58">
        <v>0</v>
      </c>
      <c r="E29" s="58">
        <v>9453121.91</v>
      </c>
      <c r="F29" s="117">
        <v>0.08243641337333024</v>
      </c>
      <c r="G29" s="298"/>
    </row>
    <row r="30" spans="1:7" ht="13.5" thickBot="1">
      <c r="A30" s="56" t="s">
        <v>261</v>
      </c>
      <c r="B30" s="57" t="s">
        <v>262</v>
      </c>
      <c r="C30" s="58">
        <v>20100</v>
      </c>
      <c r="D30" s="58">
        <v>0</v>
      </c>
      <c r="E30" s="58">
        <v>20100</v>
      </c>
      <c r="F30" s="117">
        <v>0.00017528303607838882</v>
      </c>
      <c r="G30" s="298"/>
    </row>
    <row r="31" spans="1:7" ht="13.5" thickBot="1">
      <c r="A31" s="47" t="s">
        <v>263</v>
      </c>
      <c r="B31" s="51" t="s">
        <v>264</v>
      </c>
      <c r="C31" s="52">
        <v>21896467.96</v>
      </c>
      <c r="D31" s="52">
        <v>6030546.65</v>
      </c>
      <c r="E31" s="52">
        <v>27927014.61</v>
      </c>
      <c r="F31" s="113">
        <v>0.24353890096747868</v>
      </c>
      <c r="G31" s="295"/>
    </row>
    <row r="32" spans="1:7" ht="13.5" thickBot="1">
      <c r="A32" s="47" t="s">
        <v>265</v>
      </c>
      <c r="B32" s="51" t="s">
        <v>266</v>
      </c>
      <c r="C32" s="52">
        <v>318000</v>
      </c>
      <c r="D32" s="52">
        <v>215000</v>
      </c>
      <c r="E32" s="52">
        <v>533000</v>
      </c>
      <c r="F32" s="113">
        <v>0.004648052648247823</v>
      </c>
      <c r="G32" s="295"/>
    </row>
    <row r="33" spans="1:7" ht="13.5" thickBot="1">
      <c r="A33" s="56" t="s">
        <v>267</v>
      </c>
      <c r="B33" s="57" t="s">
        <v>268</v>
      </c>
      <c r="C33" s="58">
        <v>318000</v>
      </c>
      <c r="D33" s="58">
        <v>215000</v>
      </c>
      <c r="E33" s="58">
        <v>533000</v>
      </c>
      <c r="F33" s="117">
        <v>0.004648052648247823</v>
      </c>
      <c r="G33" s="298"/>
    </row>
    <row r="34" spans="1:7" ht="13.5" thickBot="1">
      <c r="A34" s="47" t="s">
        <v>269</v>
      </c>
      <c r="B34" s="51" t="s">
        <v>270</v>
      </c>
      <c r="C34" s="52">
        <v>21269527.51</v>
      </c>
      <c r="D34" s="52">
        <v>5815546.65</v>
      </c>
      <c r="E34" s="52">
        <v>27085074.160000004</v>
      </c>
      <c r="F34" s="113">
        <v>0.2361967179688118</v>
      </c>
      <c r="G34" s="295"/>
    </row>
    <row r="35" spans="1:7" ht="13.5" thickBot="1">
      <c r="A35" s="56" t="s">
        <v>271</v>
      </c>
      <c r="B35" s="57" t="s">
        <v>272</v>
      </c>
      <c r="C35" s="58">
        <v>243068</v>
      </c>
      <c r="D35" s="58">
        <v>0</v>
      </c>
      <c r="E35" s="58">
        <v>243068</v>
      </c>
      <c r="F35" s="117">
        <v>0.0021196864185821797</v>
      </c>
      <c r="G35" s="298"/>
    </row>
    <row r="36" spans="1:7" ht="13.5" thickBot="1">
      <c r="A36" s="56" t="s">
        <v>273</v>
      </c>
      <c r="B36" s="57" t="s">
        <v>274</v>
      </c>
      <c r="C36" s="58">
        <v>2034821.97</v>
      </c>
      <c r="D36" s="58">
        <v>0</v>
      </c>
      <c r="E36" s="58">
        <v>2034821.97</v>
      </c>
      <c r="F36" s="117">
        <v>0.017744764814955634</v>
      </c>
      <c r="G36" s="298"/>
    </row>
    <row r="37" spans="1:7" ht="13.5" thickBot="1">
      <c r="A37" s="53" t="s">
        <v>275</v>
      </c>
      <c r="B37" s="54" t="s">
        <v>276</v>
      </c>
      <c r="C37" s="55">
        <v>18001644.700000003</v>
      </c>
      <c r="D37" s="55">
        <v>5815546.65</v>
      </c>
      <c r="E37" s="55">
        <v>23817191.35</v>
      </c>
      <c r="F37" s="116">
        <v>0.20769898560636518</v>
      </c>
      <c r="G37" s="298"/>
    </row>
    <row r="38" spans="1:7" ht="13.5" thickBot="1">
      <c r="A38" s="56" t="s">
        <v>277</v>
      </c>
      <c r="B38" s="57" t="s">
        <v>278</v>
      </c>
      <c r="C38" s="58">
        <v>8891991.9</v>
      </c>
      <c r="D38" s="58">
        <v>4850461.45</v>
      </c>
      <c r="E38" s="58">
        <v>13742453.350000001</v>
      </c>
      <c r="F38" s="117">
        <v>0.11984173862455849</v>
      </c>
      <c r="G38" s="298"/>
    </row>
    <row r="39" spans="1:7" ht="13.5" thickBot="1">
      <c r="A39" s="56" t="s">
        <v>279</v>
      </c>
      <c r="B39" s="57" t="s">
        <v>280</v>
      </c>
      <c r="C39" s="58">
        <v>2837995.45</v>
      </c>
      <c r="D39" s="58">
        <v>965085.2</v>
      </c>
      <c r="E39" s="58">
        <v>3803080.6500000004</v>
      </c>
      <c r="F39" s="117">
        <v>0.033164951382237434</v>
      </c>
      <c r="G39" s="298"/>
    </row>
    <row r="40" spans="1:7" ht="13.5" thickBot="1">
      <c r="A40" s="56" t="s">
        <v>341</v>
      </c>
      <c r="B40" s="57" t="s">
        <v>342</v>
      </c>
      <c r="C40" s="58">
        <v>4751682</v>
      </c>
      <c r="D40" s="58">
        <v>0</v>
      </c>
      <c r="E40" s="58">
        <v>4751682</v>
      </c>
      <c r="F40" s="117">
        <v>0.04143727599199158</v>
      </c>
      <c r="G40" s="296"/>
    </row>
    <row r="41" spans="1:7" ht="13.5" thickBot="1">
      <c r="A41" s="56" t="s">
        <v>281</v>
      </c>
      <c r="B41" s="57" t="s">
        <v>282</v>
      </c>
      <c r="C41" s="58">
        <v>1519975.35</v>
      </c>
      <c r="D41" s="58">
        <v>0</v>
      </c>
      <c r="E41" s="58">
        <v>1519975.35</v>
      </c>
      <c r="F41" s="117">
        <v>0.013255019607577696</v>
      </c>
      <c r="G41" s="298"/>
    </row>
    <row r="42" spans="1:7" ht="13.5" thickBot="1">
      <c r="A42" s="53" t="s">
        <v>283</v>
      </c>
      <c r="B42" s="54" t="s">
        <v>284</v>
      </c>
      <c r="C42" s="63">
        <v>989992.84</v>
      </c>
      <c r="D42" s="63">
        <v>0</v>
      </c>
      <c r="E42" s="63">
        <v>989992.84</v>
      </c>
      <c r="F42" s="115">
        <v>0.008633281128908786</v>
      </c>
      <c r="G42" s="296"/>
    </row>
    <row r="43" spans="1:7" ht="13.5" thickBot="1">
      <c r="A43" s="53" t="s">
        <v>285</v>
      </c>
      <c r="B43" s="54" t="s">
        <v>284</v>
      </c>
      <c r="C43" s="55">
        <v>989992.84</v>
      </c>
      <c r="D43" s="55">
        <v>0</v>
      </c>
      <c r="E43" s="55">
        <v>989992.84</v>
      </c>
      <c r="F43" s="116">
        <v>0.008633281128908786</v>
      </c>
      <c r="G43" s="296"/>
    </row>
    <row r="44" spans="1:7" ht="13.5" thickBot="1">
      <c r="A44" s="56" t="s">
        <v>286</v>
      </c>
      <c r="B44" s="57" t="s">
        <v>404</v>
      </c>
      <c r="C44" s="58">
        <v>989992.84</v>
      </c>
      <c r="D44" s="58">
        <v>0</v>
      </c>
      <c r="E44" s="58">
        <v>989992.84</v>
      </c>
      <c r="F44" s="117">
        <v>0.008633281128908786</v>
      </c>
      <c r="G44" s="298"/>
    </row>
    <row r="45" spans="1:7" ht="18" customHeight="1" thickBot="1">
      <c r="A45" s="47" t="s">
        <v>287</v>
      </c>
      <c r="B45" s="51" t="s">
        <v>288</v>
      </c>
      <c r="C45" s="52">
        <v>308940.45</v>
      </c>
      <c r="D45" s="52">
        <v>0</v>
      </c>
      <c r="E45" s="52">
        <v>308940.45</v>
      </c>
      <c r="F45" s="113">
        <v>0.0026941303504190886</v>
      </c>
      <c r="G45" s="296" t="s">
        <v>564</v>
      </c>
    </row>
    <row r="46" spans="1:7" ht="13.5" thickBot="1">
      <c r="A46" s="56" t="s">
        <v>289</v>
      </c>
      <c r="B46" s="57" t="s">
        <v>290</v>
      </c>
      <c r="C46" s="58">
        <v>308940.45</v>
      </c>
      <c r="D46" s="58">
        <v>0</v>
      </c>
      <c r="E46" s="58">
        <v>308940.45</v>
      </c>
      <c r="F46" s="117">
        <v>0.0026941303504190886</v>
      </c>
      <c r="G46" s="296"/>
    </row>
    <row r="47" spans="1:6" ht="13.5" thickBot="1">
      <c r="A47" s="47" t="s">
        <v>291</v>
      </c>
      <c r="B47" s="51" t="s">
        <v>292</v>
      </c>
      <c r="C47" s="52">
        <v>20284.83</v>
      </c>
      <c r="D47" s="52">
        <v>135714.85</v>
      </c>
      <c r="E47" s="52">
        <v>155999.68</v>
      </c>
      <c r="F47" s="113">
        <v>0.0013604028625700054</v>
      </c>
    </row>
    <row r="48" spans="1:6" ht="26.25" thickBot="1">
      <c r="A48" s="47" t="s">
        <v>293</v>
      </c>
      <c r="B48" s="51" t="s">
        <v>294</v>
      </c>
      <c r="C48" s="52">
        <v>20284.83</v>
      </c>
      <c r="D48" s="52">
        <v>135714.85</v>
      </c>
      <c r="E48" s="52">
        <v>155999.68</v>
      </c>
      <c r="F48" s="113">
        <v>0.0013604028625700054</v>
      </c>
    </row>
    <row r="49" spans="1:7" ht="26.25" thickBot="1">
      <c r="A49" s="53" t="s">
        <v>295</v>
      </c>
      <c r="B49" s="54" t="s">
        <v>296</v>
      </c>
      <c r="C49" s="55">
        <v>20284.83</v>
      </c>
      <c r="D49" s="55">
        <v>135714.85</v>
      </c>
      <c r="E49" s="55">
        <v>155999.68</v>
      </c>
      <c r="F49" s="116">
        <v>0.0013604028625700054</v>
      </c>
      <c r="G49" s="298"/>
    </row>
    <row r="50" spans="1:7" ht="13.5" thickBot="1">
      <c r="A50" s="56" t="s">
        <v>297</v>
      </c>
      <c r="B50" s="57" t="s">
        <v>298</v>
      </c>
      <c r="C50" s="58">
        <v>20284.83</v>
      </c>
      <c r="D50" s="58">
        <v>135714.85</v>
      </c>
      <c r="E50" s="58">
        <v>155999.68</v>
      </c>
      <c r="F50" s="117">
        <v>0.0013604028625700054</v>
      </c>
      <c r="G50" s="298"/>
    </row>
    <row r="51" spans="1:7" ht="13.5" thickBot="1">
      <c r="A51" s="47" t="s">
        <v>299</v>
      </c>
      <c r="B51" s="51" t="s">
        <v>300</v>
      </c>
      <c r="C51" s="52">
        <v>4825712.3</v>
      </c>
      <c r="D51" s="52">
        <v>0</v>
      </c>
      <c r="E51" s="52">
        <v>4825712.3</v>
      </c>
      <c r="F51" s="113">
        <v>0.0420828608549664</v>
      </c>
      <c r="G51" s="295"/>
    </row>
    <row r="52" spans="1:7" ht="13.5" thickBot="1">
      <c r="A52" s="47" t="s">
        <v>301</v>
      </c>
      <c r="B52" s="51" t="s">
        <v>302</v>
      </c>
      <c r="C52" s="52">
        <v>4825712.3</v>
      </c>
      <c r="D52" s="52">
        <v>0</v>
      </c>
      <c r="E52" s="52">
        <v>4825712.3</v>
      </c>
      <c r="F52" s="113">
        <v>0.0420828608549664</v>
      </c>
      <c r="G52" s="295"/>
    </row>
    <row r="53" spans="1:7" ht="13.5" thickBot="1">
      <c r="A53" s="47" t="s">
        <v>303</v>
      </c>
      <c r="B53" s="51" t="s">
        <v>304</v>
      </c>
      <c r="C53" s="52">
        <v>4825712.3</v>
      </c>
      <c r="D53" s="52">
        <v>0</v>
      </c>
      <c r="E53" s="52">
        <v>4825712.3</v>
      </c>
      <c r="F53" s="113">
        <v>0.0420828608549664</v>
      </c>
      <c r="G53" s="295"/>
    </row>
    <row r="54" spans="1:7" ht="26.25" thickBot="1">
      <c r="A54" s="56" t="s">
        <v>305</v>
      </c>
      <c r="B54" s="57" t="s">
        <v>306</v>
      </c>
      <c r="C54" s="58">
        <v>4825712.3</v>
      </c>
      <c r="D54" s="58">
        <v>0</v>
      </c>
      <c r="E54" s="58">
        <v>4825712.3</v>
      </c>
      <c r="F54" s="117">
        <v>0.0420828608549664</v>
      </c>
      <c r="G54" s="298"/>
    </row>
    <row r="55" spans="1:7" ht="26.25" thickBot="1">
      <c r="A55" s="47" t="s">
        <v>307</v>
      </c>
      <c r="B55" s="51" t="s">
        <v>308</v>
      </c>
      <c r="C55" s="52">
        <v>40460</v>
      </c>
      <c r="D55" s="52">
        <v>0</v>
      </c>
      <c r="E55" s="52">
        <v>40460</v>
      </c>
      <c r="F55" s="113">
        <v>0.0003528334149120205</v>
      </c>
      <c r="G55" s="295"/>
    </row>
    <row r="56" spans="1:7" ht="13.5" thickBot="1">
      <c r="A56" s="47" t="s">
        <v>309</v>
      </c>
      <c r="B56" s="51" t="s">
        <v>310</v>
      </c>
      <c r="C56" s="52">
        <v>40460</v>
      </c>
      <c r="D56" s="52">
        <v>0</v>
      </c>
      <c r="E56" s="52">
        <v>40460</v>
      </c>
      <c r="F56" s="113">
        <v>0.0003528334149120205</v>
      </c>
      <c r="G56" s="295"/>
    </row>
    <row r="57" spans="1:7" ht="13.5" thickBot="1">
      <c r="A57" s="56" t="s">
        <v>311</v>
      </c>
      <c r="B57" s="57" t="s">
        <v>312</v>
      </c>
      <c r="C57" s="58">
        <v>40460</v>
      </c>
      <c r="D57" s="58">
        <v>0</v>
      </c>
      <c r="E57" s="58">
        <v>40460</v>
      </c>
      <c r="F57" s="117">
        <v>0.0003528334149120205</v>
      </c>
      <c r="G57" s="298"/>
    </row>
    <row r="58" spans="1:7" ht="13.5" thickBot="1">
      <c r="A58" s="56" t="s">
        <v>313</v>
      </c>
      <c r="B58" s="57" t="s">
        <v>314</v>
      </c>
      <c r="C58" s="58">
        <v>10000</v>
      </c>
      <c r="D58" s="58">
        <v>0</v>
      </c>
      <c r="E58" s="58">
        <v>10000</v>
      </c>
      <c r="F58" s="117">
        <v>8.720549058626309E-05</v>
      </c>
      <c r="G58" s="298"/>
    </row>
    <row r="59" spans="1:7" ht="26.25" thickBot="1">
      <c r="A59" s="56" t="s">
        <v>315</v>
      </c>
      <c r="B59" s="57" t="s">
        <v>481</v>
      </c>
      <c r="C59" s="58">
        <v>30460</v>
      </c>
      <c r="D59" s="58">
        <v>0</v>
      </c>
      <c r="E59" s="58">
        <v>30460</v>
      </c>
      <c r="F59" s="117">
        <v>0.00026562792432575737</v>
      </c>
      <c r="G59" s="298"/>
    </row>
    <row r="60" spans="1:7" ht="13.5" thickBot="1">
      <c r="A60" s="47" t="s">
        <v>316</v>
      </c>
      <c r="B60" s="51" t="s">
        <v>317</v>
      </c>
      <c r="C60" s="52">
        <v>1875551.4699999997</v>
      </c>
      <c r="D60" s="52">
        <v>871678.9</v>
      </c>
      <c r="E60" s="52">
        <v>2747230.3699999996</v>
      </c>
      <c r="F60" s="113">
        <v>0.023957357216933105</v>
      </c>
      <c r="G60" s="295"/>
    </row>
    <row r="61" spans="1:7" ht="13.5" thickBot="1">
      <c r="A61" s="56" t="s">
        <v>318</v>
      </c>
      <c r="B61" s="57" t="s">
        <v>319</v>
      </c>
      <c r="C61" s="58">
        <v>707307.82</v>
      </c>
      <c r="D61" s="58">
        <v>871678.9</v>
      </c>
      <c r="E61" s="58">
        <v>1578986.72</v>
      </c>
      <c r="F61" s="117">
        <v>0.013769631154679444</v>
      </c>
      <c r="G61" s="298"/>
    </row>
    <row r="62" spans="1:7" ht="26.25" thickBot="1">
      <c r="A62" s="56" t="s">
        <v>320</v>
      </c>
      <c r="B62" s="57" t="s">
        <v>321</v>
      </c>
      <c r="C62" s="58">
        <v>1164028.65</v>
      </c>
      <c r="D62" s="58">
        <v>0</v>
      </c>
      <c r="E62" s="58">
        <v>1164028.65</v>
      </c>
      <c r="F62" s="117">
        <v>0.010150968947971553</v>
      </c>
      <c r="G62" s="298"/>
    </row>
    <row r="63" spans="1:7" ht="13.5" thickBot="1">
      <c r="A63" s="56" t="s">
        <v>343</v>
      </c>
      <c r="B63" s="57" t="s">
        <v>344</v>
      </c>
      <c r="C63" s="58">
        <v>4215</v>
      </c>
      <c r="D63" s="58">
        <v>0</v>
      </c>
      <c r="E63" s="58">
        <v>4215</v>
      </c>
      <c r="F63" s="117">
        <v>3.675711428210989E-05</v>
      </c>
      <c r="G63" s="298"/>
    </row>
    <row r="64" spans="1:7" ht="13.5" thickBot="1">
      <c r="A64" s="47" t="s">
        <v>322</v>
      </c>
      <c r="B64" s="51" t="s">
        <v>184</v>
      </c>
      <c r="C64" s="52">
        <v>2045698.02</v>
      </c>
      <c r="D64" s="52">
        <v>155148.79</v>
      </c>
      <c r="E64" s="52">
        <v>2200846.81</v>
      </c>
      <c r="F64" s="113">
        <v>0.019192592577126216</v>
      </c>
      <c r="G64" s="295"/>
    </row>
    <row r="65" spans="1:7" ht="26.25" thickBot="1">
      <c r="A65" s="47" t="s">
        <v>323</v>
      </c>
      <c r="B65" s="51" t="s">
        <v>324</v>
      </c>
      <c r="C65" s="52">
        <v>2045698.02</v>
      </c>
      <c r="D65" s="52">
        <v>155148.79</v>
      </c>
      <c r="E65" s="52">
        <v>2200846.81</v>
      </c>
      <c r="F65" s="113">
        <v>0.019192592577126216</v>
      </c>
      <c r="G65" s="295"/>
    </row>
    <row r="66" spans="1:7" ht="26.25" thickBot="1">
      <c r="A66" s="53" t="s">
        <v>325</v>
      </c>
      <c r="B66" s="54" t="s">
        <v>326</v>
      </c>
      <c r="C66" s="59">
        <v>2045698.02</v>
      </c>
      <c r="D66" s="59">
        <v>155148.79</v>
      </c>
      <c r="E66" s="59">
        <v>2200846.81</v>
      </c>
      <c r="F66" s="118">
        <v>0.019192592577126216</v>
      </c>
      <c r="G66" s="298"/>
    </row>
    <row r="67" spans="1:7" ht="26.25" thickBot="1">
      <c r="A67" s="56" t="s">
        <v>327</v>
      </c>
      <c r="B67" s="57" t="s">
        <v>328</v>
      </c>
      <c r="C67" s="58">
        <v>2045698.02</v>
      </c>
      <c r="D67" s="58">
        <v>155148.79</v>
      </c>
      <c r="E67" s="58">
        <v>2200846.81</v>
      </c>
      <c r="F67" s="117">
        <v>0.019192592577126216</v>
      </c>
      <c r="G67" s="298"/>
    </row>
    <row r="68" spans="1:7" ht="13.5" thickBot="1">
      <c r="A68" s="60" t="s">
        <v>329</v>
      </c>
      <c r="B68" s="49" t="s">
        <v>330</v>
      </c>
      <c r="C68" s="50">
        <v>7942869.1</v>
      </c>
      <c r="D68" s="50">
        <v>0</v>
      </c>
      <c r="E68" s="50">
        <v>7942869.1</v>
      </c>
      <c r="F68" s="114">
        <v>0.069266179652797</v>
      </c>
      <c r="G68" s="297"/>
    </row>
    <row r="69" spans="1:7" ht="13.5" thickBot="1">
      <c r="A69" s="47" t="s">
        <v>331</v>
      </c>
      <c r="B69" s="51" t="s">
        <v>332</v>
      </c>
      <c r="C69" s="52">
        <v>7942869.1</v>
      </c>
      <c r="D69" s="52">
        <v>0</v>
      </c>
      <c r="E69" s="52">
        <v>7942869.1</v>
      </c>
      <c r="F69" s="113">
        <v>0.069266179652797</v>
      </c>
      <c r="G69" s="295"/>
    </row>
    <row r="70" spans="1:7" ht="26.25" thickBot="1">
      <c r="A70" s="47" t="s">
        <v>333</v>
      </c>
      <c r="B70" s="51" t="s">
        <v>334</v>
      </c>
      <c r="C70" s="52">
        <v>7942869.1</v>
      </c>
      <c r="D70" s="52">
        <v>0</v>
      </c>
      <c r="E70" s="52">
        <v>7942869.1</v>
      </c>
      <c r="F70" s="113">
        <v>0.069266179652797</v>
      </c>
      <c r="G70" s="295"/>
    </row>
    <row r="71" spans="1:7" ht="13.5" thickBot="1">
      <c r="A71" s="53" t="s">
        <v>335</v>
      </c>
      <c r="B71" s="54" t="s">
        <v>336</v>
      </c>
      <c r="C71" s="59">
        <v>7771540</v>
      </c>
      <c r="D71" s="59">
        <v>0</v>
      </c>
      <c r="E71" s="59">
        <v>7771540</v>
      </c>
      <c r="F71" s="118">
        <v>0.06777209583107671</v>
      </c>
      <c r="G71" s="298"/>
    </row>
    <row r="72" spans="1:7" ht="13.5" thickBot="1">
      <c r="A72" s="56" t="s">
        <v>346</v>
      </c>
      <c r="B72" s="57" t="s">
        <v>347</v>
      </c>
      <c r="C72" s="58">
        <v>7771540</v>
      </c>
      <c r="D72" s="58">
        <v>0</v>
      </c>
      <c r="E72" s="58">
        <v>7771540</v>
      </c>
      <c r="F72" s="117">
        <v>0.06777209583107671</v>
      </c>
      <c r="G72" s="298"/>
    </row>
    <row r="73" spans="1:7" ht="26.25" thickBot="1">
      <c r="A73" s="53" t="s">
        <v>337</v>
      </c>
      <c r="B73" s="54" t="s">
        <v>338</v>
      </c>
      <c r="C73" s="59">
        <v>171329.1</v>
      </c>
      <c r="D73" s="59">
        <v>0</v>
      </c>
      <c r="E73" s="59">
        <v>171329.1</v>
      </c>
      <c r="F73" s="118">
        <v>0.001494083821720293</v>
      </c>
      <c r="G73" s="298"/>
    </row>
    <row r="74" spans="1:7" ht="39" thickBot="1">
      <c r="A74" s="56" t="s">
        <v>339</v>
      </c>
      <c r="B74" s="57" t="s">
        <v>340</v>
      </c>
      <c r="C74" s="58">
        <v>171329.1</v>
      </c>
      <c r="D74" s="58">
        <v>0</v>
      </c>
      <c r="E74" s="58">
        <v>171329.1</v>
      </c>
      <c r="F74" s="117">
        <v>0.001494083821720293</v>
      </c>
      <c r="G74" s="298"/>
    </row>
    <row r="76" ht="12.75">
      <c r="B76" s="68" t="s">
        <v>209</v>
      </c>
    </row>
    <row r="77" ht="12.75">
      <c r="B77" s="69">
        <v>44225</v>
      </c>
    </row>
    <row r="81" spans="3:4" ht="12.75">
      <c r="C81" s="61"/>
      <c r="D81" s="61"/>
    </row>
  </sheetData>
  <sheetProtection/>
  <autoFilter ref="A5:HK78"/>
  <mergeCells count="3">
    <mergeCell ref="A1:F1"/>
    <mergeCell ref="A2:F2"/>
    <mergeCell ref="A3:F3"/>
  </mergeCells>
  <printOptions/>
  <pageMargins left="0.984251968503937" right="0.5905511811023623" top="0.4330708661417323" bottom="0.6299212598425197" header="0.2362204724409449" footer="0.2362204724409449"/>
  <pageSetup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22"/>
  <sheetViews>
    <sheetView zoomScale="98" zoomScaleNormal="98" zoomScalePageLayoutView="0" workbookViewId="0" topLeftCell="A1">
      <pane xSplit="2" ySplit="8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47" sqref="G47"/>
    </sheetView>
  </sheetViews>
  <sheetFormatPr defaultColWidth="11.421875" defaultRowHeight="15"/>
  <cols>
    <col min="1" max="1" width="10.7109375" style="131" customWidth="1"/>
    <col min="2" max="2" width="7.8515625" style="132" customWidth="1"/>
    <col min="3" max="3" width="42.140625" style="133" customWidth="1"/>
    <col min="4" max="4" width="18.7109375" style="131" customWidth="1"/>
    <col min="5" max="5" width="14.57421875" style="149" bestFit="1" customWidth="1"/>
    <col min="6" max="6" width="14.57421875" style="149" customWidth="1"/>
    <col min="7" max="7" width="15.57421875" style="248" bestFit="1" customWidth="1"/>
    <col min="8" max="8" width="3.28125" style="122" customWidth="1"/>
    <col min="9" max="9" width="6.28125" style="248" bestFit="1" customWidth="1"/>
    <col min="10" max="10" width="35.7109375" style="248" customWidth="1"/>
    <col min="11" max="11" width="14.421875" style="248" bestFit="1" customWidth="1"/>
    <col min="12" max="12" width="5.8515625" style="136" customWidth="1"/>
    <col min="13" max="16384" width="11.421875" style="131" customWidth="1"/>
  </cols>
  <sheetData>
    <row r="1" spans="1:12" s="121" customFormat="1" ht="12" customHeight="1">
      <c r="A1" s="493" t="s">
        <v>173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126"/>
    </row>
    <row r="2" spans="1:12" s="121" customFormat="1" ht="12" customHeight="1">
      <c r="A2" s="494" t="s">
        <v>514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126"/>
    </row>
    <row r="3" spans="1:12" s="121" customFormat="1" ht="12" customHeight="1">
      <c r="A3" s="493" t="s">
        <v>533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126"/>
    </row>
    <row r="4" spans="1:12" s="121" customFormat="1" ht="12" customHeight="1" thickBot="1">
      <c r="A4" s="281"/>
      <c r="B4" s="281"/>
      <c r="C4" s="255"/>
      <c r="D4" s="281"/>
      <c r="E4" s="281"/>
      <c r="F4" s="281"/>
      <c r="G4" s="127"/>
      <c r="H4" s="122"/>
      <c r="I4" s="127"/>
      <c r="J4" s="127"/>
      <c r="K4" s="248"/>
      <c r="L4" s="126"/>
    </row>
    <row r="5" spans="2:13" s="121" customFormat="1" ht="10.5" customHeight="1" thickBot="1">
      <c r="B5" s="125"/>
      <c r="C5" s="254"/>
      <c r="D5" s="128" t="s">
        <v>0</v>
      </c>
      <c r="E5" s="129" t="s">
        <v>1</v>
      </c>
      <c r="F5" s="273" t="s">
        <v>536</v>
      </c>
      <c r="G5" s="130" t="s">
        <v>2</v>
      </c>
      <c r="H5" s="123"/>
      <c r="I5" s="284"/>
      <c r="J5" s="285"/>
      <c r="K5" s="286"/>
      <c r="L5" s="126"/>
      <c r="M5" s="121">
        <v>1</v>
      </c>
    </row>
    <row r="6" spans="2:13" s="121" customFormat="1" ht="15.75" customHeight="1" thickBot="1">
      <c r="B6" s="125"/>
      <c r="C6" s="254"/>
      <c r="D6" s="490" t="s">
        <v>509</v>
      </c>
      <c r="E6" s="491"/>
      <c r="F6" s="491"/>
      <c r="G6" s="492"/>
      <c r="H6" s="123"/>
      <c r="I6" s="487" t="s">
        <v>510</v>
      </c>
      <c r="J6" s="488"/>
      <c r="K6" s="489"/>
      <c r="L6" s="126"/>
      <c r="M6" s="121">
        <v>1</v>
      </c>
    </row>
    <row r="7" spans="3:13" ht="9" customHeight="1" thickBot="1">
      <c r="C7" s="270"/>
      <c r="D7" s="134"/>
      <c r="E7" s="135"/>
      <c r="F7" s="135"/>
      <c r="G7" s="135"/>
      <c r="H7" s="123"/>
      <c r="I7" s="135"/>
      <c r="J7" s="135"/>
      <c r="K7" s="135"/>
      <c r="M7" s="121">
        <v>1</v>
      </c>
    </row>
    <row r="8" spans="1:13" ht="15">
      <c r="A8" s="301" t="s">
        <v>3</v>
      </c>
      <c r="B8" s="302"/>
      <c r="C8" s="303"/>
      <c r="D8" s="304"/>
      <c r="E8" s="304"/>
      <c r="F8" s="305"/>
      <c r="G8" s="306"/>
      <c r="H8" s="124">
        <v>1</v>
      </c>
      <c r="I8" s="307" t="s">
        <v>558</v>
      </c>
      <c r="J8" s="308" t="s">
        <v>556</v>
      </c>
      <c r="K8" s="300" t="s">
        <v>557</v>
      </c>
      <c r="L8" s="137" t="s">
        <v>358</v>
      </c>
      <c r="M8" s="121">
        <v>1</v>
      </c>
    </row>
    <row r="9" spans="1:13" s="209" customFormat="1" ht="9" customHeight="1" thickBot="1">
      <c r="A9" s="310"/>
      <c r="B9" s="310"/>
      <c r="C9" s="311"/>
      <c r="D9" s="312"/>
      <c r="E9" s="312"/>
      <c r="F9" s="312"/>
      <c r="G9" s="312"/>
      <c r="H9" s="123"/>
      <c r="I9" s="313"/>
      <c r="J9" s="314"/>
      <c r="K9" s="244"/>
      <c r="L9" s="190"/>
      <c r="M9" s="315"/>
    </row>
    <row r="10" spans="1:13" s="188" customFormat="1" ht="12.75">
      <c r="A10" s="287" t="s">
        <v>4</v>
      </c>
      <c r="B10" s="347" t="s">
        <v>5</v>
      </c>
      <c r="C10" s="348" t="s">
        <v>6</v>
      </c>
      <c r="D10" s="236">
        <v>21415662.93</v>
      </c>
      <c r="E10" s="236">
        <v>8259678.34</v>
      </c>
      <c r="F10" s="236">
        <v>836581.2</v>
      </c>
      <c r="G10" s="349">
        <v>30511922.47</v>
      </c>
      <c r="H10" s="355">
        <v>1</v>
      </c>
      <c r="I10" s="283" t="s">
        <v>450</v>
      </c>
      <c r="J10" s="283"/>
      <c r="K10" s="138">
        <v>30511922.47</v>
      </c>
      <c r="L10" s="139" t="s">
        <v>444</v>
      </c>
      <c r="M10" s="309">
        <v>1</v>
      </c>
    </row>
    <row r="11" spans="1:13" s="188" customFormat="1" ht="12.75">
      <c r="A11" s="140"/>
      <c r="B11" s="217" t="s">
        <v>7</v>
      </c>
      <c r="C11" s="141" t="s">
        <v>8</v>
      </c>
      <c r="D11" s="317">
        <v>18644763.22</v>
      </c>
      <c r="E11" s="317">
        <v>7541129</v>
      </c>
      <c r="F11" s="317">
        <v>0</v>
      </c>
      <c r="G11" s="317">
        <v>26185892.22</v>
      </c>
      <c r="H11" s="356">
        <v>1</v>
      </c>
      <c r="I11" s="217" t="s">
        <v>451</v>
      </c>
      <c r="J11" s="143" t="s">
        <v>8</v>
      </c>
      <c r="K11" s="144">
        <v>26185892.22</v>
      </c>
      <c r="L11" s="139"/>
      <c r="M11" s="309">
        <v>1</v>
      </c>
    </row>
    <row r="12" spans="1:13" s="188" customFormat="1" ht="15">
      <c r="A12" s="140"/>
      <c r="B12" s="204" t="s">
        <v>9</v>
      </c>
      <c r="C12" s="145" t="s">
        <v>10</v>
      </c>
      <c r="D12" s="102">
        <v>5633095.88</v>
      </c>
      <c r="E12" s="102">
        <v>2624393</v>
      </c>
      <c r="F12" s="102"/>
      <c r="G12" s="119">
        <v>8257488.88</v>
      </c>
      <c r="H12" s="356">
        <v>1</v>
      </c>
      <c r="I12" s="184" t="s">
        <v>452</v>
      </c>
      <c r="J12" s="147" t="s">
        <v>453</v>
      </c>
      <c r="K12" s="238">
        <v>8257488.88</v>
      </c>
      <c r="L12" s="139"/>
      <c r="M12" s="309">
        <v>1</v>
      </c>
    </row>
    <row r="13" spans="1:13" s="188" customFormat="1" ht="15">
      <c r="A13" s="140"/>
      <c r="B13" s="204" t="s">
        <v>195</v>
      </c>
      <c r="C13" s="145" t="s">
        <v>196</v>
      </c>
      <c r="D13" s="102">
        <v>692826</v>
      </c>
      <c r="E13" s="102">
        <v>0</v>
      </c>
      <c r="F13" s="102"/>
      <c r="G13" s="119">
        <v>692826</v>
      </c>
      <c r="H13" s="356">
        <v>1</v>
      </c>
      <c r="I13" s="184" t="s">
        <v>452</v>
      </c>
      <c r="J13" s="147" t="s">
        <v>453</v>
      </c>
      <c r="K13" s="238">
        <v>692826</v>
      </c>
      <c r="L13" s="139"/>
      <c r="M13" s="309">
        <v>1</v>
      </c>
    </row>
    <row r="14" spans="1:13" s="188" customFormat="1" ht="15">
      <c r="A14" s="140"/>
      <c r="B14" s="194" t="s">
        <v>15</v>
      </c>
      <c r="C14" s="148" t="s">
        <v>16</v>
      </c>
      <c r="D14" s="102">
        <v>45851.3</v>
      </c>
      <c r="E14" s="102">
        <v>0</v>
      </c>
      <c r="F14" s="102"/>
      <c r="G14" s="119">
        <v>45851.3</v>
      </c>
      <c r="H14" s="356">
        <v>1</v>
      </c>
      <c r="I14" s="184" t="s">
        <v>452</v>
      </c>
      <c r="J14" s="147" t="s">
        <v>453</v>
      </c>
      <c r="K14" s="238">
        <v>45851.3</v>
      </c>
      <c r="L14" s="139"/>
      <c r="M14" s="309">
        <v>1</v>
      </c>
    </row>
    <row r="15" spans="1:13" s="188" customFormat="1" ht="15">
      <c r="A15" s="140"/>
      <c r="B15" s="194" t="s">
        <v>17</v>
      </c>
      <c r="C15" s="148" t="s">
        <v>18</v>
      </c>
      <c r="D15" s="102">
        <v>708675</v>
      </c>
      <c r="E15" s="102">
        <v>186000</v>
      </c>
      <c r="F15" s="102"/>
      <c r="G15" s="119">
        <v>894675</v>
      </c>
      <c r="H15" s="356">
        <v>1</v>
      </c>
      <c r="I15" s="184" t="s">
        <v>452</v>
      </c>
      <c r="J15" s="147" t="s">
        <v>453</v>
      </c>
      <c r="K15" s="238">
        <v>894675</v>
      </c>
      <c r="L15" s="139"/>
      <c r="M15" s="309">
        <v>1</v>
      </c>
    </row>
    <row r="16" spans="1:13" s="188" customFormat="1" ht="15">
      <c r="A16" s="140"/>
      <c r="B16" s="194" t="s">
        <v>19</v>
      </c>
      <c r="C16" s="148" t="s">
        <v>20</v>
      </c>
      <c r="D16" s="102">
        <v>1325842.26</v>
      </c>
      <c r="E16" s="102">
        <v>775942</v>
      </c>
      <c r="F16" s="102"/>
      <c r="G16" s="119">
        <v>2101784.26</v>
      </c>
      <c r="H16" s="356">
        <v>1</v>
      </c>
      <c r="I16" s="184" t="s">
        <v>452</v>
      </c>
      <c r="J16" s="147" t="s">
        <v>453</v>
      </c>
      <c r="K16" s="238">
        <v>2101784.26</v>
      </c>
      <c r="L16" s="139"/>
      <c r="M16" s="309">
        <v>1</v>
      </c>
    </row>
    <row r="17" spans="1:13" s="188" customFormat="1" ht="15">
      <c r="A17" s="140"/>
      <c r="B17" s="204" t="s">
        <v>21</v>
      </c>
      <c r="C17" s="145" t="s">
        <v>22</v>
      </c>
      <c r="D17" s="102">
        <v>634132.78</v>
      </c>
      <c r="E17" s="102">
        <v>0</v>
      </c>
      <c r="F17" s="102"/>
      <c r="G17" s="119">
        <v>634132.78</v>
      </c>
      <c r="H17" s="356">
        <v>1</v>
      </c>
      <c r="I17" s="184" t="s">
        <v>452</v>
      </c>
      <c r="J17" s="147" t="s">
        <v>453</v>
      </c>
      <c r="K17" s="238">
        <v>634132.78</v>
      </c>
      <c r="L17" s="139"/>
      <c r="M17" s="309">
        <v>1</v>
      </c>
    </row>
    <row r="18" spans="1:13" s="188" customFormat="1" ht="15">
      <c r="A18" s="140"/>
      <c r="B18" s="204" t="s">
        <v>23</v>
      </c>
      <c r="C18" s="145" t="s">
        <v>24</v>
      </c>
      <c r="D18" s="102">
        <v>8142704</v>
      </c>
      <c r="E18" s="102">
        <v>3311418</v>
      </c>
      <c r="F18" s="102"/>
      <c r="G18" s="119">
        <v>11454122</v>
      </c>
      <c r="H18" s="356">
        <v>1</v>
      </c>
      <c r="I18" s="184" t="s">
        <v>452</v>
      </c>
      <c r="J18" s="147" t="s">
        <v>453</v>
      </c>
      <c r="K18" s="238">
        <v>11454122</v>
      </c>
      <c r="L18" s="139"/>
      <c r="M18" s="309">
        <v>1</v>
      </c>
    </row>
    <row r="19" spans="1:13" s="188" customFormat="1" ht="30">
      <c r="A19" s="140"/>
      <c r="B19" s="194" t="s">
        <v>25</v>
      </c>
      <c r="C19" s="148" t="s">
        <v>26</v>
      </c>
      <c r="D19" s="102">
        <v>708015</v>
      </c>
      <c r="E19" s="102">
        <v>307875</v>
      </c>
      <c r="F19" s="102"/>
      <c r="G19" s="119">
        <v>1015890</v>
      </c>
      <c r="H19" s="356">
        <v>1</v>
      </c>
      <c r="I19" s="184" t="s">
        <v>454</v>
      </c>
      <c r="J19" s="147" t="s">
        <v>455</v>
      </c>
      <c r="K19" s="238">
        <v>1015890</v>
      </c>
      <c r="L19" s="139"/>
      <c r="M19" s="309">
        <v>1</v>
      </c>
    </row>
    <row r="20" spans="1:13" s="188" customFormat="1" ht="30">
      <c r="A20" s="140"/>
      <c r="B20" s="194" t="s">
        <v>27</v>
      </c>
      <c r="C20" s="148" t="s">
        <v>28</v>
      </c>
      <c r="D20" s="102">
        <v>37382</v>
      </c>
      <c r="E20" s="102">
        <v>16642</v>
      </c>
      <c r="F20" s="102"/>
      <c r="G20" s="119">
        <v>54024</v>
      </c>
      <c r="H20" s="356">
        <v>1</v>
      </c>
      <c r="I20" s="184" t="s">
        <v>454</v>
      </c>
      <c r="J20" s="147" t="s">
        <v>455</v>
      </c>
      <c r="K20" s="238">
        <v>54024</v>
      </c>
      <c r="L20" s="139"/>
      <c r="M20" s="309">
        <v>1</v>
      </c>
    </row>
    <row r="21" spans="1:13" s="188" customFormat="1" ht="30">
      <c r="A21" s="140"/>
      <c r="B21" s="194" t="s">
        <v>29</v>
      </c>
      <c r="C21" s="148" t="s">
        <v>30</v>
      </c>
      <c r="D21" s="102">
        <v>379801</v>
      </c>
      <c r="E21" s="102">
        <v>169082</v>
      </c>
      <c r="F21" s="102"/>
      <c r="G21" s="119">
        <v>548883</v>
      </c>
      <c r="H21" s="356">
        <v>1</v>
      </c>
      <c r="I21" s="184" t="s">
        <v>454</v>
      </c>
      <c r="J21" s="147" t="s">
        <v>455</v>
      </c>
      <c r="K21" s="238">
        <v>548883</v>
      </c>
      <c r="L21" s="139"/>
      <c r="M21" s="309">
        <v>1</v>
      </c>
    </row>
    <row r="22" spans="1:13" s="188" customFormat="1" ht="30">
      <c r="A22" s="140"/>
      <c r="B22" s="194" t="s">
        <v>31</v>
      </c>
      <c r="C22" s="148" t="s">
        <v>32</v>
      </c>
      <c r="D22" s="102">
        <v>112146</v>
      </c>
      <c r="E22" s="102">
        <v>49926</v>
      </c>
      <c r="F22" s="102"/>
      <c r="G22" s="119">
        <v>162072</v>
      </c>
      <c r="H22" s="356">
        <v>1</v>
      </c>
      <c r="I22" s="184" t="s">
        <v>454</v>
      </c>
      <c r="J22" s="147" t="s">
        <v>455</v>
      </c>
      <c r="K22" s="238">
        <v>162072</v>
      </c>
      <c r="L22" s="139"/>
      <c r="M22" s="309">
        <v>1</v>
      </c>
    </row>
    <row r="23" spans="1:13" s="188" customFormat="1" ht="30">
      <c r="A23" s="140"/>
      <c r="B23" s="194" t="s">
        <v>33</v>
      </c>
      <c r="C23" s="148" t="s">
        <v>34</v>
      </c>
      <c r="D23" s="102">
        <v>224292</v>
      </c>
      <c r="E23" s="102">
        <v>99851</v>
      </c>
      <c r="F23" s="102"/>
      <c r="G23" s="119">
        <v>324143</v>
      </c>
      <c r="H23" s="356">
        <v>1</v>
      </c>
      <c r="I23" s="184" t="s">
        <v>454</v>
      </c>
      <c r="J23" s="147" t="s">
        <v>455</v>
      </c>
      <c r="K23" s="238">
        <v>324143</v>
      </c>
      <c r="L23" s="139"/>
      <c r="M23" s="309">
        <v>1</v>
      </c>
    </row>
    <row r="24" spans="1:13" s="188" customFormat="1" ht="12.75">
      <c r="A24" s="140"/>
      <c r="B24" s="217" t="s">
        <v>35</v>
      </c>
      <c r="C24" s="141" t="s">
        <v>36</v>
      </c>
      <c r="D24" s="317">
        <v>2281460.91</v>
      </c>
      <c r="E24" s="317">
        <v>718549.34</v>
      </c>
      <c r="F24" s="317">
        <v>200000</v>
      </c>
      <c r="G24" s="317">
        <v>3200010.25</v>
      </c>
      <c r="H24" s="356">
        <v>1</v>
      </c>
      <c r="I24" s="217" t="s">
        <v>456</v>
      </c>
      <c r="J24" s="143" t="s">
        <v>457</v>
      </c>
      <c r="K24" s="144">
        <v>3691030.25</v>
      </c>
      <c r="L24" s="139"/>
      <c r="M24" s="309">
        <v>1</v>
      </c>
    </row>
    <row r="25" spans="1:13" s="188" customFormat="1" ht="15">
      <c r="A25" s="140"/>
      <c r="B25" s="194" t="s">
        <v>117</v>
      </c>
      <c r="C25" s="148" t="s">
        <v>118</v>
      </c>
      <c r="D25" s="102">
        <v>888000</v>
      </c>
      <c r="E25" s="102">
        <v>0</v>
      </c>
      <c r="F25" s="102"/>
      <c r="G25" s="119">
        <v>888000</v>
      </c>
      <c r="H25" s="356">
        <v>1</v>
      </c>
      <c r="I25" s="184" t="s">
        <v>456</v>
      </c>
      <c r="J25" s="147" t="s">
        <v>458</v>
      </c>
      <c r="K25" s="238">
        <v>888000</v>
      </c>
      <c r="L25" s="139"/>
      <c r="M25" s="309">
        <v>1</v>
      </c>
    </row>
    <row r="26" spans="1:13" s="188" customFormat="1" ht="15">
      <c r="A26" s="140"/>
      <c r="B26" s="194" t="s">
        <v>41</v>
      </c>
      <c r="C26" s="148" t="s">
        <v>42</v>
      </c>
      <c r="D26" s="102">
        <v>449725.48</v>
      </c>
      <c r="E26" s="102">
        <v>0</v>
      </c>
      <c r="F26" s="102"/>
      <c r="G26" s="119">
        <v>449725.48</v>
      </c>
      <c r="H26" s="356">
        <v>1</v>
      </c>
      <c r="I26" s="184" t="s">
        <v>456</v>
      </c>
      <c r="J26" s="147" t="s">
        <v>458</v>
      </c>
      <c r="K26" s="238">
        <v>449725.48</v>
      </c>
      <c r="L26" s="139"/>
      <c r="M26" s="309">
        <v>1</v>
      </c>
    </row>
    <row r="27" spans="1:13" s="188" customFormat="1" ht="15">
      <c r="A27" s="140"/>
      <c r="B27" s="194" t="s">
        <v>89</v>
      </c>
      <c r="C27" s="148" t="s">
        <v>90</v>
      </c>
      <c r="D27" s="102">
        <v>23000</v>
      </c>
      <c r="E27" s="102">
        <v>0</v>
      </c>
      <c r="F27" s="102"/>
      <c r="G27" s="119">
        <v>23000</v>
      </c>
      <c r="H27" s="356">
        <v>1</v>
      </c>
      <c r="I27" s="184" t="s">
        <v>456</v>
      </c>
      <c r="J27" s="147" t="s">
        <v>458</v>
      </c>
      <c r="K27" s="238">
        <v>23000</v>
      </c>
      <c r="L27" s="139"/>
      <c r="M27" s="309">
        <v>1</v>
      </c>
    </row>
    <row r="28" spans="1:13" s="188" customFormat="1" ht="30">
      <c r="A28" s="140"/>
      <c r="B28" s="194" t="s">
        <v>43</v>
      </c>
      <c r="C28" s="148" t="s">
        <v>44</v>
      </c>
      <c r="D28" s="102">
        <v>51625.43</v>
      </c>
      <c r="E28" s="102">
        <v>0</v>
      </c>
      <c r="F28" s="102"/>
      <c r="G28" s="119">
        <v>51625.43</v>
      </c>
      <c r="H28" s="356">
        <v>1</v>
      </c>
      <c r="I28" s="184" t="s">
        <v>456</v>
      </c>
      <c r="J28" s="147" t="s">
        <v>458</v>
      </c>
      <c r="K28" s="238">
        <v>51625.43</v>
      </c>
      <c r="L28" s="139"/>
      <c r="M28" s="309">
        <v>1</v>
      </c>
    </row>
    <row r="29" spans="1:13" s="188" customFormat="1" ht="15">
      <c r="A29" s="140"/>
      <c r="B29" s="194" t="s">
        <v>45</v>
      </c>
      <c r="C29" s="148" t="s">
        <v>46</v>
      </c>
      <c r="D29" s="102">
        <v>15740</v>
      </c>
      <c r="E29" s="102">
        <v>0</v>
      </c>
      <c r="F29" s="102"/>
      <c r="G29" s="119">
        <v>15740</v>
      </c>
      <c r="H29" s="356">
        <v>1</v>
      </c>
      <c r="I29" s="184" t="s">
        <v>456</v>
      </c>
      <c r="J29" s="147" t="s">
        <v>458</v>
      </c>
      <c r="K29" s="238">
        <v>15740</v>
      </c>
      <c r="L29" s="139"/>
      <c r="M29" s="309">
        <v>1</v>
      </c>
    </row>
    <row r="30" spans="1:13" s="188" customFormat="1" ht="15">
      <c r="A30" s="140"/>
      <c r="B30" s="194" t="s">
        <v>47</v>
      </c>
      <c r="C30" s="148" t="s">
        <v>48</v>
      </c>
      <c r="D30" s="102">
        <v>353370</v>
      </c>
      <c r="E30" s="102">
        <v>0</v>
      </c>
      <c r="F30" s="102"/>
      <c r="G30" s="119">
        <v>353370</v>
      </c>
      <c r="H30" s="356">
        <v>1</v>
      </c>
      <c r="I30" s="184" t="s">
        <v>456</v>
      </c>
      <c r="J30" s="147" t="s">
        <v>458</v>
      </c>
      <c r="K30" s="238">
        <v>353370</v>
      </c>
      <c r="L30" s="139"/>
      <c r="M30" s="309">
        <v>1</v>
      </c>
    </row>
    <row r="31" spans="1:13" s="188" customFormat="1" ht="15">
      <c r="A31" s="140"/>
      <c r="B31" s="194" t="s">
        <v>142</v>
      </c>
      <c r="C31" s="148" t="s">
        <v>143</v>
      </c>
      <c r="D31" s="102">
        <v>0</v>
      </c>
      <c r="E31" s="102">
        <v>718549.34</v>
      </c>
      <c r="F31" s="102"/>
      <c r="G31" s="119">
        <v>718549.34</v>
      </c>
      <c r="H31" s="356">
        <v>1</v>
      </c>
      <c r="I31" s="184" t="s">
        <v>456</v>
      </c>
      <c r="J31" s="147" t="s">
        <v>458</v>
      </c>
      <c r="K31" s="238">
        <v>718549.34</v>
      </c>
      <c r="L31" s="139"/>
      <c r="M31" s="309">
        <v>1</v>
      </c>
    </row>
    <row r="32" spans="1:13" s="188" customFormat="1" ht="15">
      <c r="A32" s="140"/>
      <c r="B32" s="194" t="s">
        <v>79</v>
      </c>
      <c r="C32" s="148" t="s">
        <v>80</v>
      </c>
      <c r="D32" s="102">
        <v>0</v>
      </c>
      <c r="E32" s="102">
        <v>0</v>
      </c>
      <c r="F32" s="102">
        <v>200000</v>
      </c>
      <c r="G32" s="119">
        <v>200000</v>
      </c>
      <c r="H32" s="356">
        <v>1</v>
      </c>
      <c r="I32" s="184" t="s">
        <v>456</v>
      </c>
      <c r="J32" s="147" t="s">
        <v>458</v>
      </c>
      <c r="K32" s="238">
        <v>200000</v>
      </c>
      <c r="L32" s="139"/>
      <c r="M32" s="309">
        <v>1</v>
      </c>
    </row>
    <row r="33" spans="1:13" s="188" customFormat="1" ht="30">
      <c r="A33" s="140"/>
      <c r="B33" s="194" t="s">
        <v>137</v>
      </c>
      <c r="C33" s="148" t="s">
        <v>138</v>
      </c>
      <c r="D33" s="102">
        <v>500000</v>
      </c>
      <c r="E33" s="102">
        <v>0</v>
      </c>
      <c r="F33" s="102"/>
      <c r="G33" s="119">
        <v>500000</v>
      </c>
      <c r="H33" s="356">
        <v>1</v>
      </c>
      <c r="I33" s="184" t="s">
        <v>456</v>
      </c>
      <c r="J33" s="147" t="s">
        <v>458</v>
      </c>
      <c r="K33" s="238">
        <v>500000</v>
      </c>
      <c r="L33" s="139"/>
      <c r="M33" s="309">
        <v>1</v>
      </c>
    </row>
    <row r="34" spans="1:13" s="188" customFormat="1" ht="12.75">
      <c r="A34" s="140"/>
      <c r="B34" s="217" t="s">
        <v>51</v>
      </c>
      <c r="C34" s="141" t="s">
        <v>52</v>
      </c>
      <c r="D34" s="317">
        <v>489438.8</v>
      </c>
      <c r="E34" s="317">
        <v>0</v>
      </c>
      <c r="F34" s="317">
        <v>1581.2</v>
      </c>
      <c r="G34" s="317">
        <v>491020</v>
      </c>
      <c r="H34" s="356">
        <v>1</v>
      </c>
      <c r="I34" s="217"/>
      <c r="J34" s="143"/>
      <c r="K34" s="238" t="s">
        <v>444</v>
      </c>
      <c r="L34" s="139"/>
      <c r="M34" s="309">
        <v>1</v>
      </c>
    </row>
    <row r="35" spans="1:13" s="188" customFormat="1" ht="15">
      <c r="A35" s="140"/>
      <c r="B35" s="194" t="s">
        <v>97</v>
      </c>
      <c r="C35" s="148" t="s">
        <v>98</v>
      </c>
      <c r="D35" s="102">
        <v>489438.8</v>
      </c>
      <c r="E35" s="102">
        <v>0</v>
      </c>
      <c r="F35" s="102">
        <v>1581.2</v>
      </c>
      <c r="G35" s="119">
        <v>491020</v>
      </c>
      <c r="H35" s="356">
        <v>1</v>
      </c>
      <c r="I35" s="184" t="s">
        <v>456</v>
      </c>
      <c r="J35" s="147" t="s">
        <v>458</v>
      </c>
      <c r="K35" s="238">
        <v>491020</v>
      </c>
      <c r="L35" s="139"/>
      <c r="M35" s="309">
        <v>1</v>
      </c>
    </row>
    <row r="36" spans="1:13" s="188" customFormat="1" ht="15" customHeight="1">
      <c r="A36" s="140"/>
      <c r="B36" s="217" t="s">
        <v>81</v>
      </c>
      <c r="C36" s="141" t="s">
        <v>82</v>
      </c>
      <c r="D36" s="317">
        <v>0</v>
      </c>
      <c r="E36" s="317">
        <v>0</v>
      </c>
      <c r="F36" s="317">
        <v>635000</v>
      </c>
      <c r="G36" s="317">
        <v>635000</v>
      </c>
      <c r="H36" s="356">
        <v>1</v>
      </c>
      <c r="I36" s="318" t="s">
        <v>460</v>
      </c>
      <c r="J36" s="150" t="s">
        <v>461</v>
      </c>
      <c r="K36" s="151">
        <v>135000</v>
      </c>
      <c r="L36" s="139"/>
      <c r="M36" s="309">
        <v>1</v>
      </c>
    </row>
    <row r="37" spans="1:13" s="188" customFormat="1" ht="15">
      <c r="A37" s="140"/>
      <c r="B37" s="194" t="s">
        <v>155</v>
      </c>
      <c r="C37" s="148" t="s">
        <v>156</v>
      </c>
      <c r="D37" s="102">
        <v>0</v>
      </c>
      <c r="E37" s="102">
        <v>0</v>
      </c>
      <c r="F37" s="102">
        <v>135000</v>
      </c>
      <c r="G37" s="119">
        <v>135000</v>
      </c>
      <c r="H37" s="356">
        <v>1</v>
      </c>
      <c r="I37" s="190" t="s">
        <v>462</v>
      </c>
      <c r="J37" s="152" t="s">
        <v>463</v>
      </c>
      <c r="K37" s="238">
        <v>135000</v>
      </c>
      <c r="L37" s="139"/>
      <c r="M37" s="309">
        <v>1</v>
      </c>
    </row>
    <row r="38" spans="1:13" s="188" customFormat="1" ht="12.75">
      <c r="A38" s="140"/>
      <c r="B38" s="217" t="s">
        <v>81</v>
      </c>
      <c r="C38" s="141" t="s">
        <v>82</v>
      </c>
      <c r="D38" s="317">
        <v>0</v>
      </c>
      <c r="E38" s="317">
        <v>0</v>
      </c>
      <c r="F38" s="317">
        <v>500000</v>
      </c>
      <c r="G38" s="317">
        <v>500000</v>
      </c>
      <c r="H38" s="356">
        <v>1</v>
      </c>
      <c r="I38" s="319" t="s">
        <v>464</v>
      </c>
      <c r="J38" s="153" t="s">
        <v>465</v>
      </c>
      <c r="K38" s="151">
        <v>500000</v>
      </c>
      <c r="L38" s="139"/>
      <c r="M38" s="309">
        <v>1</v>
      </c>
    </row>
    <row r="39" spans="1:13" s="188" customFormat="1" ht="15.75" thickBot="1">
      <c r="A39" s="154"/>
      <c r="B39" s="350" t="s">
        <v>360</v>
      </c>
      <c r="C39" s="155" t="s">
        <v>361</v>
      </c>
      <c r="D39" s="351">
        <v>0</v>
      </c>
      <c r="E39" s="351">
        <v>0</v>
      </c>
      <c r="F39" s="351">
        <v>500000</v>
      </c>
      <c r="G39" s="352">
        <v>500000</v>
      </c>
      <c r="H39" s="357">
        <v>1</v>
      </c>
      <c r="I39" s="353" t="s">
        <v>466</v>
      </c>
      <c r="J39" s="354" t="s">
        <v>467</v>
      </c>
      <c r="K39" s="250">
        <v>500000</v>
      </c>
      <c r="L39" s="139"/>
      <c r="M39" s="309">
        <v>1</v>
      </c>
    </row>
    <row r="40" spans="1:13" s="188" customFormat="1" ht="11.25" customHeight="1" thickBot="1">
      <c r="A40" s="158"/>
      <c r="B40" s="159"/>
      <c r="C40" s="160"/>
      <c r="D40" s="158"/>
      <c r="E40" s="161"/>
      <c r="F40" s="161"/>
      <c r="G40" s="135" t="s">
        <v>444</v>
      </c>
      <c r="H40" s="123">
        <v>1</v>
      </c>
      <c r="I40" s="135"/>
      <c r="J40" s="135"/>
      <c r="K40" s="135" t="s">
        <v>444</v>
      </c>
      <c r="L40" s="139"/>
      <c r="M40" s="309">
        <v>1</v>
      </c>
    </row>
    <row r="41" spans="1:13" s="175" customFormat="1" ht="15">
      <c r="A41" s="287" t="s">
        <v>4</v>
      </c>
      <c r="B41" s="347" t="s">
        <v>57</v>
      </c>
      <c r="C41" s="348" t="s">
        <v>58</v>
      </c>
      <c r="D41" s="236">
        <v>1972083.66</v>
      </c>
      <c r="E41" s="236">
        <v>0</v>
      </c>
      <c r="F41" s="236"/>
      <c r="G41" s="236">
        <v>1998968.66</v>
      </c>
      <c r="H41" s="355">
        <v>1</v>
      </c>
      <c r="I41" s="283" t="s">
        <v>450</v>
      </c>
      <c r="J41" s="283"/>
      <c r="K41" s="138">
        <v>1998968.66</v>
      </c>
      <c r="L41" s="137"/>
      <c r="M41" s="309">
        <v>1</v>
      </c>
    </row>
    <row r="42" spans="1:13" s="175" customFormat="1" ht="15">
      <c r="A42" s="140"/>
      <c r="B42" s="217" t="s">
        <v>7</v>
      </c>
      <c r="C42" s="141" t="s">
        <v>8</v>
      </c>
      <c r="D42" s="317">
        <v>1972083.66</v>
      </c>
      <c r="E42" s="317">
        <v>0</v>
      </c>
      <c r="F42" s="317">
        <v>0</v>
      </c>
      <c r="G42" s="218">
        <v>1972083.66</v>
      </c>
      <c r="H42" s="356">
        <v>1</v>
      </c>
      <c r="I42" s="217" t="s">
        <v>451</v>
      </c>
      <c r="J42" s="143" t="s">
        <v>8</v>
      </c>
      <c r="K42" s="144">
        <v>1972083.66</v>
      </c>
      <c r="L42" s="137"/>
      <c r="M42" s="309">
        <v>1</v>
      </c>
    </row>
    <row r="43" spans="1:13" s="175" customFormat="1" ht="15">
      <c r="A43" s="140"/>
      <c r="B43" s="194" t="s">
        <v>9</v>
      </c>
      <c r="C43" s="148" t="s">
        <v>10</v>
      </c>
      <c r="D43" s="102">
        <v>629440.74</v>
      </c>
      <c r="E43" s="102">
        <v>0</v>
      </c>
      <c r="F43" s="102"/>
      <c r="G43" s="120">
        <v>629440.74</v>
      </c>
      <c r="H43" s="356">
        <v>1</v>
      </c>
      <c r="I43" s="184" t="s">
        <v>452</v>
      </c>
      <c r="J43" s="147" t="s">
        <v>453</v>
      </c>
      <c r="K43" s="238">
        <v>629440.74</v>
      </c>
      <c r="L43" s="137"/>
      <c r="M43" s="309">
        <v>1</v>
      </c>
    </row>
    <row r="44" spans="1:13" s="175" customFormat="1" ht="15">
      <c r="A44" s="140"/>
      <c r="B44" s="194" t="s">
        <v>19</v>
      </c>
      <c r="C44" s="148" t="s">
        <v>20</v>
      </c>
      <c r="D44" s="102">
        <v>265061.6</v>
      </c>
      <c r="E44" s="102">
        <v>0</v>
      </c>
      <c r="F44" s="102"/>
      <c r="G44" s="120">
        <v>265061.6</v>
      </c>
      <c r="H44" s="356">
        <v>1</v>
      </c>
      <c r="I44" s="184" t="s">
        <v>452</v>
      </c>
      <c r="J44" s="147" t="s">
        <v>453</v>
      </c>
      <c r="K44" s="238">
        <v>265061.6</v>
      </c>
      <c r="L44" s="137"/>
      <c r="M44" s="309">
        <v>1</v>
      </c>
    </row>
    <row r="45" spans="1:13" s="175" customFormat="1" ht="15">
      <c r="A45" s="140"/>
      <c r="B45" s="194" t="s">
        <v>21</v>
      </c>
      <c r="C45" s="148" t="s">
        <v>22</v>
      </c>
      <c r="D45" s="102">
        <v>410232.32</v>
      </c>
      <c r="E45" s="102">
        <v>0</v>
      </c>
      <c r="F45" s="102"/>
      <c r="G45" s="120">
        <v>410232.32</v>
      </c>
      <c r="H45" s="356">
        <v>1</v>
      </c>
      <c r="I45" s="184" t="s">
        <v>452</v>
      </c>
      <c r="J45" s="147" t="s">
        <v>453</v>
      </c>
      <c r="K45" s="238">
        <v>410232.32</v>
      </c>
      <c r="L45" s="137"/>
      <c r="M45" s="309">
        <v>1</v>
      </c>
    </row>
    <row r="46" spans="1:13" s="175" customFormat="1" ht="15">
      <c r="A46" s="140"/>
      <c r="B46" s="194" t="s">
        <v>23</v>
      </c>
      <c r="C46" s="148" t="s">
        <v>24</v>
      </c>
      <c r="D46" s="102">
        <v>412273</v>
      </c>
      <c r="E46" s="102">
        <v>0</v>
      </c>
      <c r="F46" s="102"/>
      <c r="G46" s="120">
        <v>412273</v>
      </c>
      <c r="H46" s="356">
        <v>1</v>
      </c>
      <c r="I46" s="184" t="s">
        <v>452</v>
      </c>
      <c r="J46" s="147" t="s">
        <v>453</v>
      </c>
      <c r="K46" s="238">
        <v>412273</v>
      </c>
      <c r="L46" s="137"/>
      <c r="M46" s="309">
        <v>1</v>
      </c>
    </row>
    <row r="47" spans="1:13" s="175" customFormat="1" ht="30">
      <c r="A47" s="140"/>
      <c r="B47" s="194" t="s">
        <v>25</v>
      </c>
      <c r="C47" s="148" t="s">
        <v>26</v>
      </c>
      <c r="D47" s="102">
        <v>123558</v>
      </c>
      <c r="E47" s="102">
        <v>0</v>
      </c>
      <c r="F47" s="102"/>
      <c r="G47" s="120">
        <v>123558</v>
      </c>
      <c r="H47" s="356">
        <v>1</v>
      </c>
      <c r="I47" s="184" t="s">
        <v>454</v>
      </c>
      <c r="J47" s="147" t="s">
        <v>455</v>
      </c>
      <c r="K47" s="238">
        <v>123558</v>
      </c>
      <c r="L47" s="137"/>
      <c r="M47" s="309">
        <v>1</v>
      </c>
    </row>
    <row r="48" spans="1:13" s="175" customFormat="1" ht="30">
      <c r="A48" s="140"/>
      <c r="B48" s="194" t="s">
        <v>27</v>
      </c>
      <c r="C48" s="148" t="s">
        <v>28</v>
      </c>
      <c r="D48" s="102">
        <v>6524</v>
      </c>
      <c r="E48" s="102">
        <v>0</v>
      </c>
      <c r="F48" s="102"/>
      <c r="G48" s="120">
        <v>6524</v>
      </c>
      <c r="H48" s="356">
        <v>1</v>
      </c>
      <c r="I48" s="184" t="s">
        <v>454</v>
      </c>
      <c r="J48" s="147" t="s">
        <v>455</v>
      </c>
      <c r="K48" s="238">
        <v>6524</v>
      </c>
      <c r="L48" s="137"/>
      <c r="M48" s="309">
        <v>1</v>
      </c>
    </row>
    <row r="49" spans="1:13" s="175" customFormat="1" ht="30">
      <c r="A49" s="140"/>
      <c r="B49" s="194" t="s">
        <v>29</v>
      </c>
      <c r="C49" s="148" t="s">
        <v>30</v>
      </c>
      <c r="D49" s="102">
        <v>66281</v>
      </c>
      <c r="E49" s="102">
        <v>0</v>
      </c>
      <c r="F49" s="102"/>
      <c r="G49" s="120">
        <v>66281</v>
      </c>
      <c r="H49" s="356">
        <v>1</v>
      </c>
      <c r="I49" s="184" t="s">
        <v>454</v>
      </c>
      <c r="J49" s="147" t="s">
        <v>455</v>
      </c>
      <c r="K49" s="238">
        <v>66281</v>
      </c>
      <c r="L49" s="137"/>
      <c r="M49" s="309">
        <v>1</v>
      </c>
    </row>
    <row r="50" spans="1:13" s="175" customFormat="1" ht="30.75" thickBot="1">
      <c r="A50" s="154"/>
      <c r="B50" s="350" t="s">
        <v>31</v>
      </c>
      <c r="C50" s="155" t="s">
        <v>32</v>
      </c>
      <c r="D50" s="351">
        <v>19571</v>
      </c>
      <c r="E50" s="351">
        <v>0</v>
      </c>
      <c r="F50" s="351"/>
      <c r="G50" s="358">
        <v>19571</v>
      </c>
      <c r="H50" s="357">
        <v>1</v>
      </c>
      <c r="I50" s="359" t="s">
        <v>454</v>
      </c>
      <c r="J50" s="157" t="s">
        <v>455</v>
      </c>
      <c r="K50" s="250">
        <v>19571</v>
      </c>
      <c r="L50" s="137"/>
      <c r="M50" s="309">
        <v>1</v>
      </c>
    </row>
    <row r="51" spans="1:13" s="175" customFormat="1" ht="30">
      <c r="A51" s="162"/>
      <c r="B51" s="458" t="s">
        <v>33</v>
      </c>
      <c r="C51" s="234" t="s">
        <v>34</v>
      </c>
      <c r="D51" s="459">
        <v>39142</v>
      </c>
      <c r="E51" s="459">
        <v>0</v>
      </c>
      <c r="F51" s="459"/>
      <c r="G51" s="460">
        <v>39142</v>
      </c>
      <c r="H51" s="355">
        <v>1</v>
      </c>
      <c r="I51" s="461" t="s">
        <v>454</v>
      </c>
      <c r="J51" s="462" t="s">
        <v>455</v>
      </c>
      <c r="K51" s="300">
        <v>39142</v>
      </c>
      <c r="L51" s="137" t="s">
        <v>372</v>
      </c>
      <c r="M51" s="309">
        <v>1</v>
      </c>
    </row>
    <row r="52" spans="1:13" s="175" customFormat="1" ht="15">
      <c r="A52" s="140"/>
      <c r="B52" s="217" t="s">
        <v>51</v>
      </c>
      <c r="C52" s="141" t="s">
        <v>52</v>
      </c>
      <c r="D52" s="317">
        <v>0</v>
      </c>
      <c r="E52" s="317">
        <v>0</v>
      </c>
      <c r="F52" s="317">
        <v>26885</v>
      </c>
      <c r="G52" s="218">
        <v>26885</v>
      </c>
      <c r="H52" s="356">
        <v>1</v>
      </c>
      <c r="I52" s="217" t="s">
        <v>456</v>
      </c>
      <c r="J52" s="143" t="s">
        <v>457</v>
      </c>
      <c r="K52" s="144">
        <v>26885</v>
      </c>
      <c r="L52" s="137"/>
      <c r="M52" s="309">
        <v>1</v>
      </c>
    </row>
    <row r="53" spans="1:13" s="175" customFormat="1" ht="15.75" thickBot="1">
      <c r="A53" s="154"/>
      <c r="B53" s="350" t="s">
        <v>55</v>
      </c>
      <c r="C53" s="155" t="s">
        <v>56</v>
      </c>
      <c r="D53" s="351">
        <v>0</v>
      </c>
      <c r="E53" s="351">
        <v>0</v>
      </c>
      <c r="F53" s="351">
        <v>26885</v>
      </c>
      <c r="G53" s="358">
        <v>26885</v>
      </c>
      <c r="H53" s="357">
        <v>1</v>
      </c>
      <c r="I53" s="359" t="s">
        <v>456</v>
      </c>
      <c r="J53" s="157" t="s">
        <v>458</v>
      </c>
      <c r="K53" s="250">
        <v>26885</v>
      </c>
      <c r="L53" s="137"/>
      <c r="M53" s="309">
        <v>1</v>
      </c>
    </row>
    <row r="54" spans="1:13" s="175" customFormat="1" ht="15.75" thickBot="1">
      <c r="A54" s="158"/>
      <c r="B54" s="159"/>
      <c r="C54" s="160"/>
      <c r="D54" s="158"/>
      <c r="E54" s="161"/>
      <c r="F54" s="161"/>
      <c r="G54" s="166" t="s">
        <v>444</v>
      </c>
      <c r="H54" s="123">
        <v>1</v>
      </c>
      <c r="I54" s="166"/>
      <c r="J54" s="166"/>
      <c r="K54" s="135" t="s">
        <v>444</v>
      </c>
      <c r="L54" s="137"/>
      <c r="M54" s="309">
        <v>1</v>
      </c>
    </row>
    <row r="55" spans="1:13" s="188" customFormat="1" ht="20.25" customHeight="1">
      <c r="A55" s="287" t="s">
        <v>4</v>
      </c>
      <c r="B55" s="347" t="s">
        <v>59</v>
      </c>
      <c r="C55" s="348" t="s">
        <v>352</v>
      </c>
      <c r="D55" s="236">
        <v>15158476</v>
      </c>
      <c r="E55" s="236">
        <v>10277035.379999999</v>
      </c>
      <c r="F55" s="236">
        <v>6691139.45</v>
      </c>
      <c r="G55" s="236">
        <v>32126650.830000002</v>
      </c>
      <c r="H55" s="355">
        <v>1</v>
      </c>
      <c r="I55" s="283" t="s">
        <v>450</v>
      </c>
      <c r="J55" s="283"/>
      <c r="K55" s="138">
        <v>32126650.830000002</v>
      </c>
      <c r="L55" s="137"/>
      <c r="M55" s="309">
        <v>1</v>
      </c>
    </row>
    <row r="56" spans="1:13" s="188" customFormat="1" ht="16.5" customHeight="1">
      <c r="A56" s="167"/>
      <c r="B56" s="320" t="s">
        <v>185</v>
      </c>
      <c r="C56" s="168" t="s">
        <v>186</v>
      </c>
      <c r="D56" s="321">
        <v>0</v>
      </c>
      <c r="E56" s="321">
        <v>564842.12</v>
      </c>
      <c r="F56" s="321">
        <v>0</v>
      </c>
      <c r="G56" s="321">
        <v>564842.12</v>
      </c>
      <c r="H56" s="366">
        <v>1</v>
      </c>
      <c r="I56" s="217" t="s">
        <v>459</v>
      </c>
      <c r="J56" s="143" t="s">
        <v>184</v>
      </c>
      <c r="K56" s="144">
        <v>32126650.830000002</v>
      </c>
      <c r="L56" s="139"/>
      <c r="M56" s="309">
        <v>1</v>
      </c>
    </row>
    <row r="57" spans="1:13" s="188" customFormat="1" ht="19.5" customHeight="1">
      <c r="A57" s="167"/>
      <c r="B57" s="322" t="s">
        <v>374</v>
      </c>
      <c r="C57" s="169" t="s">
        <v>375</v>
      </c>
      <c r="D57" s="102">
        <v>0</v>
      </c>
      <c r="E57" s="102">
        <v>564842.12</v>
      </c>
      <c r="F57" s="102"/>
      <c r="G57" s="120">
        <v>564842.12</v>
      </c>
      <c r="H57" s="356">
        <v>1</v>
      </c>
      <c r="I57" s="184" t="s">
        <v>472</v>
      </c>
      <c r="J57" s="147" t="s">
        <v>473</v>
      </c>
      <c r="K57" s="238">
        <v>564842.12</v>
      </c>
      <c r="L57" s="139"/>
      <c r="M57" s="309">
        <v>1</v>
      </c>
    </row>
    <row r="58" spans="1:13" s="188" customFormat="1" ht="12.75">
      <c r="A58" s="167"/>
      <c r="B58" s="320" t="s">
        <v>187</v>
      </c>
      <c r="C58" s="168" t="s">
        <v>188</v>
      </c>
      <c r="D58" s="321">
        <v>0</v>
      </c>
      <c r="E58" s="321">
        <v>2106382.15</v>
      </c>
      <c r="F58" s="321">
        <v>0</v>
      </c>
      <c r="G58" s="321">
        <v>2106382.15</v>
      </c>
      <c r="H58" s="366">
        <v>1</v>
      </c>
      <c r="I58" s="139"/>
      <c r="J58" s="139"/>
      <c r="K58" s="238" t="s">
        <v>444</v>
      </c>
      <c r="L58" s="139"/>
      <c r="M58" s="309">
        <v>1</v>
      </c>
    </row>
    <row r="59" spans="1:13" s="188" customFormat="1" ht="30">
      <c r="A59" s="167"/>
      <c r="B59" s="204" t="s">
        <v>376</v>
      </c>
      <c r="C59" s="169" t="s">
        <v>377</v>
      </c>
      <c r="D59" s="102">
        <v>0</v>
      </c>
      <c r="E59" s="102">
        <v>1694526.37</v>
      </c>
      <c r="F59" s="102"/>
      <c r="G59" s="120">
        <v>1694526.37</v>
      </c>
      <c r="H59" s="356">
        <v>1</v>
      </c>
      <c r="I59" s="184" t="s">
        <v>472</v>
      </c>
      <c r="J59" s="147" t="s">
        <v>473</v>
      </c>
      <c r="K59" s="238">
        <v>1694526.37</v>
      </c>
      <c r="L59" s="139"/>
      <c r="M59" s="309">
        <v>1</v>
      </c>
    </row>
    <row r="60" spans="1:13" s="188" customFormat="1" ht="15">
      <c r="A60" s="167"/>
      <c r="B60" s="204" t="s">
        <v>378</v>
      </c>
      <c r="C60" s="169" t="s">
        <v>379</v>
      </c>
      <c r="D60" s="102">
        <v>0</v>
      </c>
      <c r="E60" s="102">
        <v>355437.18</v>
      </c>
      <c r="F60" s="102"/>
      <c r="G60" s="120">
        <v>355437.18</v>
      </c>
      <c r="H60" s="356">
        <v>1</v>
      </c>
      <c r="I60" s="184" t="s">
        <v>472</v>
      </c>
      <c r="J60" s="147" t="s">
        <v>473</v>
      </c>
      <c r="K60" s="238">
        <v>355437.18</v>
      </c>
      <c r="L60" s="139"/>
      <c r="M60" s="309">
        <v>1</v>
      </c>
    </row>
    <row r="61" spans="1:13" s="188" customFormat="1" ht="30">
      <c r="A61" s="167"/>
      <c r="B61" s="204" t="s">
        <v>380</v>
      </c>
      <c r="C61" s="169" t="s">
        <v>381</v>
      </c>
      <c r="D61" s="102">
        <v>0</v>
      </c>
      <c r="E61" s="102">
        <v>56418.6</v>
      </c>
      <c r="F61" s="102"/>
      <c r="G61" s="120">
        <v>56418.6</v>
      </c>
      <c r="H61" s="356">
        <v>1</v>
      </c>
      <c r="I61" s="184" t="s">
        <v>472</v>
      </c>
      <c r="J61" s="147" t="s">
        <v>473</v>
      </c>
      <c r="K61" s="238">
        <v>56418.6</v>
      </c>
      <c r="L61" s="139"/>
      <c r="M61" s="309">
        <v>1</v>
      </c>
    </row>
    <row r="62" spans="1:13" s="188" customFormat="1" ht="25.5">
      <c r="A62" s="167"/>
      <c r="B62" s="320" t="s">
        <v>189</v>
      </c>
      <c r="C62" s="170" t="s">
        <v>190</v>
      </c>
      <c r="D62" s="321">
        <v>8658476</v>
      </c>
      <c r="E62" s="321">
        <v>6665247.15</v>
      </c>
      <c r="F62" s="321">
        <v>0</v>
      </c>
      <c r="G62" s="321">
        <v>15323723.15</v>
      </c>
      <c r="H62" s="366">
        <v>1</v>
      </c>
      <c r="I62" s="139"/>
      <c r="J62" s="139"/>
      <c r="K62" s="238"/>
      <c r="L62" s="139"/>
      <c r="M62" s="309">
        <v>1</v>
      </c>
    </row>
    <row r="63" spans="1:13" s="188" customFormat="1" ht="24">
      <c r="A63" s="167"/>
      <c r="B63" s="322" t="s">
        <v>382</v>
      </c>
      <c r="C63" s="323" t="s">
        <v>383</v>
      </c>
      <c r="D63" s="102">
        <v>1080069</v>
      </c>
      <c r="E63" s="102">
        <v>1016825.9</v>
      </c>
      <c r="F63" s="102"/>
      <c r="G63" s="120">
        <v>2096894.9</v>
      </c>
      <c r="H63" s="356">
        <v>1</v>
      </c>
      <c r="I63" s="184" t="s">
        <v>472</v>
      </c>
      <c r="J63" s="147" t="s">
        <v>473</v>
      </c>
      <c r="K63" s="238">
        <v>2096894.9</v>
      </c>
      <c r="L63" s="139"/>
      <c r="M63" s="309">
        <v>1</v>
      </c>
    </row>
    <row r="64" spans="1:13" s="188" customFormat="1" ht="15">
      <c r="A64" s="167"/>
      <c r="B64" s="322" t="s">
        <v>384</v>
      </c>
      <c r="C64" s="323" t="s">
        <v>385</v>
      </c>
      <c r="D64" s="102">
        <v>7578407</v>
      </c>
      <c r="E64" s="102">
        <v>5648421.25</v>
      </c>
      <c r="F64" s="102"/>
      <c r="G64" s="120">
        <v>13226828.25</v>
      </c>
      <c r="H64" s="356">
        <v>1</v>
      </c>
      <c r="I64" s="184" t="s">
        <v>472</v>
      </c>
      <c r="J64" s="147" t="s">
        <v>473</v>
      </c>
      <c r="K64" s="238">
        <v>13226828.25</v>
      </c>
      <c r="L64" s="139"/>
      <c r="M64" s="309">
        <v>1</v>
      </c>
    </row>
    <row r="65" spans="1:13" s="188" customFormat="1" ht="12.75">
      <c r="A65" s="167"/>
      <c r="B65" s="320" t="s">
        <v>191</v>
      </c>
      <c r="C65" s="168" t="s">
        <v>192</v>
      </c>
      <c r="D65" s="321">
        <v>6500000</v>
      </c>
      <c r="E65" s="321">
        <v>940563.96</v>
      </c>
      <c r="F65" s="321">
        <v>6691139.45</v>
      </c>
      <c r="G65" s="321">
        <v>14131703.41</v>
      </c>
      <c r="H65" s="366">
        <v>1</v>
      </c>
      <c r="I65" s="139"/>
      <c r="J65" s="139"/>
      <c r="K65" s="238"/>
      <c r="L65" s="139"/>
      <c r="M65" s="309">
        <v>1</v>
      </c>
    </row>
    <row r="66" spans="1:13" s="188" customFormat="1" ht="23.25" customHeight="1">
      <c r="A66" s="167"/>
      <c r="B66" s="322" t="s">
        <v>386</v>
      </c>
      <c r="C66" s="323" t="s">
        <v>413</v>
      </c>
      <c r="D66" s="102">
        <v>6500000</v>
      </c>
      <c r="E66" s="102">
        <v>0</v>
      </c>
      <c r="F66" s="102"/>
      <c r="G66" s="120">
        <v>6500000</v>
      </c>
      <c r="H66" s="356">
        <v>1</v>
      </c>
      <c r="I66" s="184" t="s">
        <v>472</v>
      </c>
      <c r="J66" s="147" t="s">
        <v>473</v>
      </c>
      <c r="K66" s="238">
        <v>6500000</v>
      </c>
      <c r="L66" s="139"/>
      <c r="M66" s="309">
        <v>1</v>
      </c>
    </row>
    <row r="67" spans="1:13" s="188" customFormat="1" ht="24">
      <c r="A67" s="167"/>
      <c r="B67" s="322" t="s">
        <v>386</v>
      </c>
      <c r="C67" s="323" t="s">
        <v>412</v>
      </c>
      <c r="D67" s="102">
        <v>0</v>
      </c>
      <c r="E67" s="102">
        <v>0</v>
      </c>
      <c r="F67" s="102">
        <v>6691139.45</v>
      </c>
      <c r="G67" s="120">
        <v>6691139.45</v>
      </c>
      <c r="H67" s="356">
        <v>1</v>
      </c>
      <c r="I67" s="184" t="s">
        <v>472</v>
      </c>
      <c r="J67" s="147" t="s">
        <v>473</v>
      </c>
      <c r="K67" s="238">
        <v>6691139.45</v>
      </c>
      <c r="L67" s="139"/>
      <c r="M67" s="309">
        <v>1</v>
      </c>
    </row>
    <row r="68" spans="1:13" s="188" customFormat="1" ht="24">
      <c r="A68" s="167"/>
      <c r="B68" s="322" t="s">
        <v>387</v>
      </c>
      <c r="C68" s="323" t="s">
        <v>390</v>
      </c>
      <c r="D68" s="102">
        <v>0</v>
      </c>
      <c r="E68" s="102">
        <v>330468.42</v>
      </c>
      <c r="F68" s="102"/>
      <c r="G68" s="120">
        <v>330468.42</v>
      </c>
      <c r="H68" s="356">
        <v>1</v>
      </c>
      <c r="I68" s="184" t="s">
        <v>472</v>
      </c>
      <c r="J68" s="147" t="s">
        <v>473</v>
      </c>
      <c r="K68" s="238">
        <v>330468.42</v>
      </c>
      <c r="L68" s="139"/>
      <c r="M68" s="309">
        <v>1</v>
      </c>
    </row>
    <row r="69" spans="1:13" s="188" customFormat="1" ht="15.75" thickBot="1">
      <c r="A69" s="171"/>
      <c r="B69" s="364" t="s">
        <v>388</v>
      </c>
      <c r="C69" s="365" t="s">
        <v>389</v>
      </c>
      <c r="D69" s="351">
        <v>0</v>
      </c>
      <c r="E69" s="351">
        <v>610095.54</v>
      </c>
      <c r="F69" s="351"/>
      <c r="G69" s="358">
        <v>610095.54</v>
      </c>
      <c r="H69" s="357">
        <v>1</v>
      </c>
      <c r="I69" s="359" t="s">
        <v>472</v>
      </c>
      <c r="J69" s="157" t="s">
        <v>473</v>
      </c>
      <c r="K69" s="250">
        <v>610095.54</v>
      </c>
      <c r="L69" s="139"/>
      <c r="M69" s="309">
        <v>1</v>
      </c>
    </row>
    <row r="70" spans="1:13" s="324" customFormat="1" ht="13.5" thickBot="1">
      <c r="A70" s="360"/>
      <c r="B70" s="361"/>
      <c r="C70" s="362" t="s">
        <v>60</v>
      </c>
      <c r="D70" s="363">
        <v>38546222.59</v>
      </c>
      <c r="E70" s="363">
        <v>18536713.72</v>
      </c>
      <c r="F70" s="363">
        <v>7554605.65</v>
      </c>
      <c r="G70" s="172">
        <v>64637541.96</v>
      </c>
      <c r="H70" s="367">
        <v>1</v>
      </c>
      <c r="I70" s="172"/>
      <c r="J70" s="172"/>
      <c r="K70" s="173">
        <v>64637541.96</v>
      </c>
      <c r="L70" s="174"/>
      <c r="M70" s="309">
        <v>1</v>
      </c>
    </row>
    <row r="71" spans="2:13" s="175" customFormat="1" ht="21.75" customHeight="1" thickBot="1">
      <c r="B71" s="176"/>
      <c r="C71" s="177"/>
      <c r="E71" s="178"/>
      <c r="F71" s="178"/>
      <c r="G71" s="135"/>
      <c r="H71" s="123"/>
      <c r="I71" s="135"/>
      <c r="J71" s="135"/>
      <c r="K71" s="135"/>
      <c r="L71" s="137"/>
      <c r="M71" s="309">
        <v>1</v>
      </c>
    </row>
    <row r="72" spans="1:13" s="175" customFormat="1" ht="16.5" thickBot="1">
      <c r="A72" s="495" t="s">
        <v>61</v>
      </c>
      <c r="B72" s="496"/>
      <c r="C72" s="496"/>
      <c r="D72" s="496"/>
      <c r="E72" s="496"/>
      <c r="F72" s="496"/>
      <c r="G72" s="496"/>
      <c r="H72" s="496"/>
      <c r="I72" s="496"/>
      <c r="J72" s="496"/>
      <c r="K72" s="497"/>
      <c r="L72" s="137"/>
      <c r="M72" s="309">
        <v>1</v>
      </c>
    </row>
    <row r="73" spans="1:13" s="175" customFormat="1" ht="16.5" thickBot="1">
      <c r="A73" s="179"/>
      <c r="B73" s="179"/>
      <c r="C73" s="179"/>
      <c r="D73" s="179"/>
      <c r="E73" s="179"/>
      <c r="F73" s="179"/>
      <c r="G73" s="180"/>
      <c r="H73" s="123"/>
      <c r="I73" s="180"/>
      <c r="J73" s="180"/>
      <c r="K73" s="164"/>
      <c r="L73" s="137"/>
      <c r="M73" s="309">
        <v>1</v>
      </c>
    </row>
    <row r="74" spans="1:13" s="175" customFormat="1" ht="15">
      <c r="A74" s="287" t="s">
        <v>62</v>
      </c>
      <c r="B74" s="368" t="s">
        <v>5</v>
      </c>
      <c r="C74" s="348" t="s">
        <v>63</v>
      </c>
      <c r="D74" s="236">
        <v>4283653.22</v>
      </c>
      <c r="E74" s="236">
        <v>875712</v>
      </c>
      <c r="F74" s="236">
        <v>516076.79000000004</v>
      </c>
      <c r="G74" s="236">
        <v>5675442.01</v>
      </c>
      <c r="H74" s="355">
        <v>2</v>
      </c>
      <c r="I74" s="283" t="s">
        <v>450</v>
      </c>
      <c r="J74" s="283"/>
      <c r="K74" s="138">
        <v>5675442.01</v>
      </c>
      <c r="L74" s="137"/>
      <c r="M74" s="309">
        <v>1</v>
      </c>
    </row>
    <row r="75" spans="1:13" s="175" customFormat="1" ht="15">
      <c r="A75" s="140"/>
      <c r="B75" s="217" t="s">
        <v>7</v>
      </c>
      <c r="C75" s="141" t="s">
        <v>8</v>
      </c>
      <c r="D75" s="317">
        <v>3414335.7</v>
      </c>
      <c r="E75" s="317">
        <v>726612</v>
      </c>
      <c r="F75" s="317">
        <v>0</v>
      </c>
      <c r="G75" s="218">
        <v>4140947.7</v>
      </c>
      <c r="H75" s="356">
        <v>2</v>
      </c>
      <c r="I75" s="217" t="s">
        <v>451</v>
      </c>
      <c r="J75" s="143" t="s">
        <v>8</v>
      </c>
      <c r="K75" s="144">
        <v>4140947.7</v>
      </c>
      <c r="L75" s="137"/>
      <c r="M75" s="309">
        <v>1</v>
      </c>
    </row>
    <row r="76" spans="1:13" s="175" customFormat="1" ht="15">
      <c r="A76" s="140"/>
      <c r="B76" s="194" t="s">
        <v>9</v>
      </c>
      <c r="C76" s="148" t="s">
        <v>10</v>
      </c>
      <c r="D76" s="102">
        <v>358048.78</v>
      </c>
      <c r="E76" s="102">
        <v>313575</v>
      </c>
      <c r="F76" s="102"/>
      <c r="G76" s="120">
        <v>671623.78</v>
      </c>
      <c r="H76" s="356">
        <v>2</v>
      </c>
      <c r="I76" s="184" t="s">
        <v>452</v>
      </c>
      <c r="J76" s="147" t="s">
        <v>453</v>
      </c>
      <c r="K76" s="238">
        <v>671623.78</v>
      </c>
      <c r="L76" s="137"/>
      <c r="M76" s="309">
        <v>1</v>
      </c>
    </row>
    <row r="77" spans="1:13" s="175" customFormat="1" ht="15">
      <c r="A77" s="140"/>
      <c r="B77" s="194" t="s">
        <v>19</v>
      </c>
      <c r="C77" s="148" t="s">
        <v>20</v>
      </c>
      <c r="D77" s="102">
        <v>970454.92</v>
      </c>
      <c r="E77" s="102">
        <v>44115</v>
      </c>
      <c r="F77" s="102"/>
      <c r="G77" s="120">
        <v>1014569.92</v>
      </c>
      <c r="H77" s="356">
        <v>2</v>
      </c>
      <c r="I77" s="184" t="s">
        <v>452</v>
      </c>
      <c r="J77" s="147" t="s">
        <v>453</v>
      </c>
      <c r="K77" s="238">
        <v>1014569.92</v>
      </c>
      <c r="L77" s="137"/>
      <c r="M77" s="309">
        <v>1</v>
      </c>
    </row>
    <row r="78" spans="1:13" s="175" customFormat="1" ht="15">
      <c r="A78" s="140"/>
      <c r="B78" s="194" t="s">
        <v>23</v>
      </c>
      <c r="C78" s="148" t="s">
        <v>24</v>
      </c>
      <c r="D78" s="102">
        <v>1730125</v>
      </c>
      <c r="E78" s="102">
        <v>307890</v>
      </c>
      <c r="F78" s="102"/>
      <c r="G78" s="120">
        <v>2038015</v>
      </c>
      <c r="H78" s="356">
        <v>2</v>
      </c>
      <c r="I78" s="184" t="s">
        <v>452</v>
      </c>
      <c r="J78" s="147" t="s">
        <v>453</v>
      </c>
      <c r="K78" s="238">
        <v>2038015</v>
      </c>
      <c r="L78" s="137"/>
      <c r="M78" s="309">
        <v>1</v>
      </c>
    </row>
    <row r="79" spans="1:13" s="175" customFormat="1" ht="30">
      <c r="A79" s="182"/>
      <c r="B79" s="194" t="s">
        <v>25</v>
      </c>
      <c r="C79" s="148" t="s">
        <v>193</v>
      </c>
      <c r="D79" s="102">
        <v>201481</v>
      </c>
      <c r="E79" s="102">
        <v>29204</v>
      </c>
      <c r="F79" s="102"/>
      <c r="G79" s="120">
        <v>230685</v>
      </c>
      <c r="H79" s="356">
        <v>2</v>
      </c>
      <c r="I79" s="184" t="s">
        <v>454</v>
      </c>
      <c r="J79" s="147" t="s">
        <v>455</v>
      </c>
      <c r="K79" s="238">
        <v>230685</v>
      </c>
      <c r="L79" s="137"/>
      <c r="M79" s="309">
        <v>1</v>
      </c>
    </row>
    <row r="80" spans="1:13" s="175" customFormat="1" ht="30">
      <c r="A80" s="140"/>
      <c r="B80" s="194" t="s">
        <v>27</v>
      </c>
      <c r="C80" s="148" t="s">
        <v>28</v>
      </c>
      <c r="D80" s="102">
        <v>9057</v>
      </c>
      <c r="E80" s="102">
        <v>1580</v>
      </c>
      <c r="F80" s="102"/>
      <c r="G80" s="120">
        <v>10637</v>
      </c>
      <c r="H80" s="356">
        <v>2</v>
      </c>
      <c r="I80" s="184" t="s">
        <v>454</v>
      </c>
      <c r="J80" s="147" t="s">
        <v>455</v>
      </c>
      <c r="K80" s="238">
        <v>10637</v>
      </c>
      <c r="L80" s="137"/>
      <c r="M80" s="309">
        <v>1</v>
      </c>
    </row>
    <row r="81" spans="1:13" s="175" customFormat="1" ht="30">
      <c r="A81" s="140"/>
      <c r="B81" s="194" t="s">
        <v>29</v>
      </c>
      <c r="C81" s="148" t="s">
        <v>194</v>
      </c>
      <c r="D81" s="102">
        <v>93054</v>
      </c>
      <c r="E81" s="102">
        <v>16040</v>
      </c>
      <c r="F81" s="102"/>
      <c r="G81" s="120">
        <v>109094</v>
      </c>
      <c r="H81" s="356">
        <v>2</v>
      </c>
      <c r="I81" s="184" t="s">
        <v>454</v>
      </c>
      <c r="J81" s="147" t="s">
        <v>455</v>
      </c>
      <c r="K81" s="238">
        <v>109094</v>
      </c>
      <c r="L81" s="137"/>
      <c r="M81" s="309">
        <v>1</v>
      </c>
    </row>
    <row r="82" spans="1:13" s="175" customFormat="1" ht="30">
      <c r="A82" s="140"/>
      <c r="B82" s="194" t="s">
        <v>31</v>
      </c>
      <c r="C82" s="148" t="s">
        <v>32</v>
      </c>
      <c r="D82" s="102">
        <v>27072</v>
      </c>
      <c r="E82" s="102">
        <v>4736</v>
      </c>
      <c r="F82" s="102"/>
      <c r="G82" s="120">
        <v>31808</v>
      </c>
      <c r="H82" s="356">
        <v>2</v>
      </c>
      <c r="I82" s="184" t="s">
        <v>454</v>
      </c>
      <c r="J82" s="147" t="s">
        <v>455</v>
      </c>
      <c r="K82" s="238">
        <v>31808</v>
      </c>
      <c r="L82" s="137"/>
      <c r="M82" s="309">
        <v>1</v>
      </c>
    </row>
    <row r="83" spans="1:13" s="175" customFormat="1" ht="30">
      <c r="A83" s="140"/>
      <c r="B83" s="194" t="s">
        <v>33</v>
      </c>
      <c r="C83" s="148" t="s">
        <v>34</v>
      </c>
      <c r="D83" s="102">
        <v>25043</v>
      </c>
      <c r="E83" s="102">
        <v>9472</v>
      </c>
      <c r="F83" s="102"/>
      <c r="G83" s="120">
        <v>34515</v>
      </c>
      <c r="H83" s="356">
        <v>2</v>
      </c>
      <c r="I83" s="184" t="s">
        <v>454</v>
      </c>
      <c r="J83" s="147" t="s">
        <v>455</v>
      </c>
      <c r="K83" s="238">
        <v>34515</v>
      </c>
      <c r="L83" s="137"/>
      <c r="M83" s="309">
        <v>1</v>
      </c>
    </row>
    <row r="84" spans="1:13" s="188" customFormat="1" ht="12.75">
      <c r="A84" s="140"/>
      <c r="B84" s="217" t="s">
        <v>35</v>
      </c>
      <c r="C84" s="141" t="s">
        <v>36</v>
      </c>
      <c r="D84" s="317">
        <v>803812.97</v>
      </c>
      <c r="E84" s="317">
        <v>117100</v>
      </c>
      <c r="F84" s="317">
        <v>0</v>
      </c>
      <c r="G84" s="218">
        <v>920912.97</v>
      </c>
      <c r="H84" s="356">
        <v>2</v>
      </c>
      <c r="I84" s="217" t="s">
        <v>456</v>
      </c>
      <c r="J84" s="143" t="s">
        <v>457</v>
      </c>
      <c r="K84" s="144">
        <v>1502494.3099999998</v>
      </c>
      <c r="L84" s="139"/>
      <c r="M84" s="309">
        <v>1</v>
      </c>
    </row>
    <row r="85" spans="1:13" s="188" customFormat="1" ht="15">
      <c r="A85" s="140"/>
      <c r="B85" s="194" t="s">
        <v>89</v>
      </c>
      <c r="C85" s="148" t="s">
        <v>90</v>
      </c>
      <c r="D85" s="102">
        <v>50000</v>
      </c>
      <c r="E85" s="102">
        <v>0</v>
      </c>
      <c r="F85" s="102"/>
      <c r="G85" s="120">
        <v>50000</v>
      </c>
      <c r="H85" s="356">
        <v>2</v>
      </c>
      <c r="I85" s="184" t="s">
        <v>456</v>
      </c>
      <c r="J85" s="147" t="s">
        <v>458</v>
      </c>
      <c r="K85" s="238">
        <v>50000</v>
      </c>
      <c r="L85" s="139"/>
      <c r="M85" s="309">
        <v>1</v>
      </c>
    </row>
    <row r="86" spans="1:13" s="188" customFormat="1" ht="30">
      <c r="A86" s="140"/>
      <c r="B86" s="194" t="s">
        <v>43</v>
      </c>
      <c r="C86" s="148" t="s">
        <v>44</v>
      </c>
      <c r="D86" s="102">
        <v>53812.97</v>
      </c>
      <c r="E86" s="102">
        <v>0</v>
      </c>
      <c r="F86" s="102"/>
      <c r="G86" s="120">
        <v>53812.97</v>
      </c>
      <c r="H86" s="356">
        <v>2</v>
      </c>
      <c r="I86" s="184" t="s">
        <v>456</v>
      </c>
      <c r="J86" s="147" t="s">
        <v>458</v>
      </c>
      <c r="K86" s="238">
        <v>53812.97</v>
      </c>
      <c r="L86" s="139"/>
      <c r="M86" s="309">
        <v>1</v>
      </c>
    </row>
    <row r="87" spans="1:13" s="188" customFormat="1" ht="15">
      <c r="A87" s="140"/>
      <c r="B87" s="194" t="s">
        <v>202</v>
      </c>
      <c r="C87" s="148" t="s">
        <v>203</v>
      </c>
      <c r="D87" s="102">
        <v>700000</v>
      </c>
      <c r="E87" s="102">
        <v>0</v>
      </c>
      <c r="F87" s="102"/>
      <c r="G87" s="120">
        <v>700000</v>
      </c>
      <c r="H87" s="356">
        <v>2</v>
      </c>
      <c r="I87" s="184" t="s">
        <v>456</v>
      </c>
      <c r="J87" s="147" t="s">
        <v>458</v>
      </c>
      <c r="K87" s="238">
        <v>700000</v>
      </c>
      <c r="L87" s="139"/>
      <c r="M87" s="309">
        <v>1</v>
      </c>
    </row>
    <row r="88" spans="1:13" s="188" customFormat="1" ht="15">
      <c r="A88" s="140"/>
      <c r="B88" s="194" t="s">
        <v>45</v>
      </c>
      <c r="C88" s="148" t="s">
        <v>46</v>
      </c>
      <c r="D88" s="102">
        <v>0</v>
      </c>
      <c r="E88" s="102">
        <v>10000</v>
      </c>
      <c r="F88" s="102"/>
      <c r="G88" s="120">
        <v>10000</v>
      </c>
      <c r="H88" s="356">
        <v>2</v>
      </c>
      <c r="I88" s="184" t="s">
        <v>456</v>
      </c>
      <c r="J88" s="147" t="s">
        <v>458</v>
      </c>
      <c r="K88" s="238">
        <v>10000</v>
      </c>
      <c r="L88" s="139"/>
      <c r="M88" s="309">
        <v>1</v>
      </c>
    </row>
    <row r="89" spans="1:13" s="188" customFormat="1" ht="15">
      <c r="A89" s="140"/>
      <c r="B89" s="194" t="s">
        <v>47</v>
      </c>
      <c r="C89" s="148" t="s">
        <v>48</v>
      </c>
      <c r="D89" s="102">
        <v>0</v>
      </c>
      <c r="E89" s="102">
        <v>45600</v>
      </c>
      <c r="F89" s="102"/>
      <c r="G89" s="120">
        <v>45600</v>
      </c>
      <c r="H89" s="356">
        <v>2</v>
      </c>
      <c r="I89" s="184" t="s">
        <v>456</v>
      </c>
      <c r="J89" s="147" t="s">
        <v>458</v>
      </c>
      <c r="K89" s="238">
        <v>45600</v>
      </c>
      <c r="L89" s="139"/>
      <c r="M89" s="309">
        <v>1</v>
      </c>
    </row>
    <row r="90" spans="1:13" s="175" customFormat="1" ht="15">
      <c r="A90" s="140"/>
      <c r="B90" s="194" t="s">
        <v>49</v>
      </c>
      <c r="C90" s="148" t="s">
        <v>50</v>
      </c>
      <c r="D90" s="102">
        <v>0</v>
      </c>
      <c r="E90" s="102">
        <v>61500</v>
      </c>
      <c r="F90" s="102"/>
      <c r="G90" s="120">
        <v>61500</v>
      </c>
      <c r="H90" s="356">
        <v>2</v>
      </c>
      <c r="I90" s="184" t="s">
        <v>456</v>
      </c>
      <c r="J90" s="147" t="s">
        <v>458</v>
      </c>
      <c r="K90" s="238">
        <v>61500</v>
      </c>
      <c r="L90" s="137"/>
      <c r="M90" s="309">
        <v>1</v>
      </c>
    </row>
    <row r="91" spans="1:13" s="188" customFormat="1" ht="12.75">
      <c r="A91" s="140"/>
      <c r="B91" s="217" t="s">
        <v>51</v>
      </c>
      <c r="C91" s="141" t="s">
        <v>52</v>
      </c>
      <c r="D91" s="317">
        <v>65504.55</v>
      </c>
      <c r="E91" s="317">
        <v>0</v>
      </c>
      <c r="F91" s="317">
        <v>516076.79000000004</v>
      </c>
      <c r="G91" s="218">
        <v>581581.3400000001</v>
      </c>
      <c r="H91" s="356">
        <v>2</v>
      </c>
      <c r="I91" s="137"/>
      <c r="J91" s="137"/>
      <c r="K91" s="238" t="s">
        <v>444</v>
      </c>
      <c r="L91" s="137" t="s">
        <v>398</v>
      </c>
      <c r="M91" s="309">
        <v>1</v>
      </c>
    </row>
    <row r="92" spans="1:13" s="175" customFormat="1" ht="15">
      <c r="A92" s="140"/>
      <c r="B92" s="194" t="s">
        <v>64</v>
      </c>
      <c r="C92" s="148" t="s">
        <v>65</v>
      </c>
      <c r="D92" s="102">
        <v>0</v>
      </c>
      <c r="E92" s="102">
        <v>0</v>
      </c>
      <c r="F92" s="102">
        <v>0.08</v>
      </c>
      <c r="G92" s="120">
        <v>0.08</v>
      </c>
      <c r="H92" s="356">
        <v>2</v>
      </c>
      <c r="I92" s="184" t="s">
        <v>456</v>
      </c>
      <c r="J92" s="147" t="s">
        <v>458</v>
      </c>
      <c r="K92" s="238">
        <v>0.08</v>
      </c>
      <c r="L92" s="137"/>
      <c r="M92" s="309">
        <v>1</v>
      </c>
    </row>
    <row r="93" spans="1:13" s="175" customFormat="1" ht="15">
      <c r="A93" s="140"/>
      <c r="B93" s="194" t="s">
        <v>129</v>
      </c>
      <c r="C93" s="148" t="s">
        <v>130</v>
      </c>
      <c r="D93" s="102">
        <v>0</v>
      </c>
      <c r="E93" s="102">
        <v>0</v>
      </c>
      <c r="F93" s="102">
        <v>358695.02</v>
      </c>
      <c r="G93" s="120">
        <v>358695.02</v>
      </c>
      <c r="H93" s="356">
        <v>2</v>
      </c>
      <c r="I93" s="184" t="s">
        <v>456</v>
      </c>
      <c r="J93" s="147" t="s">
        <v>458</v>
      </c>
      <c r="K93" s="238">
        <v>358695.02</v>
      </c>
      <c r="L93" s="137"/>
      <c r="M93" s="309">
        <v>1</v>
      </c>
    </row>
    <row r="94" spans="1:13" s="175" customFormat="1" ht="15">
      <c r="A94" s="140"/>
      <c r="B94" s="194" t="s">
        <v>97</v>
      </c>
      <c r="C94" s="148" t="s">
        <v>98</v>
      </c>
      <c r="D94" s="102">
        <v>41767.06</v>
      </c>
      <c r="E94" s="102">
        <v>0</v>
      </c>
      <c r="F94" s="102">
        <v>71332.94</v>
      </c>
      <c r="G94" s="120">
        <v>113100</v>
      </c>
      <c r="H94" s="356">
        <v>2</v>
      </c>
      <c r="I94" s="184" t="s">
        <v>456</v>
      </c>
      <c r="J94" s="147" t="s">
        <v>458</v>
      </c>
      <c r="K94" s="238">
        <v>113100</v>
      </c>
      <c r="L94" s="137"/>
      <c r="M94" s="309">
        <v>1</v>
      </c>
    </row>
    <row r="95" spans="1:13" s="175" customFormat="1" ht="15">
      <c r="A95" s="140"/>
      <c r="B95" s="194" t="s">
        <v>99</v>
      </c>
      <c r="C95" s="148" t="s">
        <v>100</v>
      </c>
      <c r="D95" s="102">
        <v>0</v>
      </c>
      <c r="E95" s="102">
        <v>0</v>
      </c>
      <c r="F95" s="102">
        <v>0.01</v>
      </c>
      <c r="G95" s="120">
        <v>0.01</v>
      </c>
      <c r="H95" s="356">
        <v>2</v>
      </c>
      <c r="I95" s="184" t="s">
        <v>456</v>
      </c>
      <c r="J95" s="147" t="s">
        <v>458</v>
      </c>
      <c r="K95" s="238">
        <v>0.01</v>
      </c>
      <c r="L95" s="137"/>
      <c r="M95" s="309">
        <v>1</v>
      </c>
    </row>
    <row r="96" spans="1:13" s="175" customFormat="1" ht="15">
      <c r="A96" s="140"/>
      <c r="B96" s="194" t="s">
        <v>101</v>
      </c>
      <c r="C96" s="148" t="s">
        <v>102</v>
      </c>
      <c r="D96" s="102">
        <v>23737.49</v>
      </c>
      <c r="E96" s="102">
        <v>0</v>
      </c>
      <c r="F96" s="102">
        <v>86048.74</v>
      </c>
      <c r="G96" s="120">
        <v>109786.23000000001</v>
      </c>
      <c r="H96" s="356">
        <v>2</v>
      </c>
      <c r="I96" s="184" t="s">
        <v>456</v>
      </c>
      <c r="J96" s="147" t="s">
        <v>458</v>
      </c>
      <c r="K96" s="238">
        <v>109786.23000000001</v>
      </c>
      <c r="L96" s="137"/>
      <c r="M96" s="309">
        <v>1</v>
      </c>
    </row>
    <row r="97" spans="1:13" s="188" customFormat="1" ht="15" customHeight="1">
      <c r="A97" s="140"/>
      <c r="B97" s="217" t="s">
        <v>81</v>
      </c>
      <c r="C97" s="141" t="s">
        <v>82</v>
      </c>
      <c r="D97" s="317">
        <v>0</v>
      </c>
      <c r="E97" s="317">
        <v>32000</v>
      </c>
      <c r="F97" s="317">
        <v>0</v>
      </c>
      <c r="G97" s="317">
        <v>32000</v>
      </c>
      <c r="H97" s="356">
        <v>1</v>
      </c>
      <c r="I97" s="318" t="s">
        <v>460</v>
      </c>
      <c r="J97" s="150" t="s">
        <v>461</v>
      </c>
      <c r="K97" s="151">
        <v>32000</v>
      </c>
      <c r="L97" s="139"/>
      <c r="M97" s="309">
        <v>1</v>
      </c>
    </row>
    <row r="98" spans="1:13" s="188" customFormat="1" ht="15.75" thickBot="1">
      <c r="A98" s="154"/>
      <c r="B98" s="350" t="s">
        <v>144</v>
      </c>
      <c r="C98" s="155" t="s">
        <v>518</v>
      </c>
      <c r="D98" s="351">
        <v>0</v>
      </c>
      <c r="E98" s="351">
        <v>32000</v>
      </c>
      <c r="F98" s="351"/>
      <c r="G98" s="358">
        <v>32000</v>
      </c>
      <c r="H98" s="357">
        <v>1</v>
      </c>
      <c r="I98" s="353" t="s">
        <v>462</v>
      </c>
      <c r="J98" s="354" t="s">
        <v>463</v>
      </c>
      <c r="K98" s="250">
        <v>32000</v>
      </c>
      <c r="L98" s="139"/>
      <c r="M98" s="309">
        <v>1</v>
      </c>
    </row>
    <row r="99" spans="1:13" s="175" customFormat="1" ht="15.75" thickBot="1">
      <c r="A99" s="158"/>
      <c r="B99" s="159"/>
      <c r="C99" s="160"/>
      <c r="D99" s="158"/>
      <c r="E99" s="161"/>
      <c r="F99" s="161"/>
      <c r="G99" s="166" t="s">
        <v>444</v>
      </c>
      <c r="H99" s="123">
        <v>2</v>
      </c>
      <c r="I99" s="184"/>
      <c r="J99" s="147"/>
      <c r="K99" s="135" t="s">
        <v>444</v>
      </c>
      <c r="L99" s="137"/>
      <c r="M99" s="309">
        <v>1</v>
      </c>
    </row>
    <row r="100" spans="1:13" s="175" customFormat="1" ht="15">
      <c r="A100" s="287" t="s">
        <v>62</v>
      </c>
      <c r="B100" s="368" t="s">
        <v>57</v>
      </c>
      <c r="C100" s="348" t="s">
        <v>66</v>
      </c>
      <c r="D100" s="236">
        <v>7024286.71</v>
      </c>
      <c r="E100" s="236">
        <v>3854692.6</v>
      </c>
      <c r="F100" s="236">
        <v>1595571.46</v>
      </c>
      <c r="G100" s="236">
        <v>12474550.770000001</v>
      </c>
      <c r="H100" s="355">
        <v>2</v>
      </c>
      <c r="I100" s="283" t="s">
        <v>450</v>
      </c>
      <c r="J100" s="283"/>
      <c r="K100" s="138">
        <v>12474550.77</v>
      </c>
      <c r="L100" s="137"/>
      <c r="M100" s="309">
        <v>1</v>
      </c>
    </row>
    <row r="101" spans="1:13" s="175" customFormat="1" ht="15">
      <c r="A101" s="140"/>
      <c r="B101" s="217" t="s">
        <v>7</v>
      </c>
      <c r="C101" s="141" t="s">
        <v>8</v>
      </c>
      <c r="D101" s="317">
        <v>6359888.2</v>
      </c>
      <c r="E101" s="317">
        <v>1138848</v>
      </c>
      <c r="F101" s="317">
        <v>0</v>
      </c>
      <c r="G101" s="218">
        <v>7498736.2</v>
      </c>
      <c r="H101" s="356">
        <v>2</v>
      </c>
      <c r="I101" s="217" t="s">
        <v>451</v>
      </c>
      <c r="J101" s="143" t="s">
        <v>8</v>
      </c>
      <c r="K101" s="144">
        <v>7498736.2</v>
      </c>
      <c r="L101" s="137"/>
      <c r="M101" s="309">
        <v>1</v>
      </c>
    </row>
    <row r="102" spans="1:13" s="175" customFormat="1" ht="15">
      <c r="A102" s="140"/>
      <c r="B102" s="194" t="s">
        <v>9</v>
      </c>
      <c r="C102" s="148" t="s">
        <v>10</v>
      </c>
      <c r="D102" s="102">
        <v>1681068.56</v>
      </c>
      <c r="E102" s="102">
        <v>335508</v>
      </c>
      <c r="F102" s="102"/>
      <c r="G102" s="120">
        <v>2016576.56</v>
      </c>
      <c r="H102" s="356">
        <v>2</v>
      </c>
      <c r="I102" s="184" t="s">
        <v>452</v>
      </c>
      <c r="J102" s="147" t="s">
        <v>453</v>
      </c>
      <c r="K102" s="238">
        <v>2016576.56</v>
      </c>
      <c r="L102" s="137"/>
      <c r="M102" s="309">
        <v>1</v>
      </c>
    </row>
    <row r="103" spans="1:13" s="175" customFormat="1" ht="15">
      <c r="A103" s="140"/>
      <c r="B103" s="194" t="s">
        <v>195</v>
      </c>
      <c r="C103" s="148" t="s">
        <v>196</v>
      </c>
      <c r="D103" s="102">
        <v>138216</v>
      </c>
      <c r="E103" s="102">
        <v>456660</v>
      </c>
      <c r="F103" s="102"/>
      <c r="G103" s="120">
        <v>594876</v>
      </c>
      <c r="H103" s="356">
        <v>2</v>
      </c>
      <c r="I103" s="184" t="s">
        <v>452</v>
      </c>
      <c r="J103" s="147" t="s">
        <v>453</v>
      </c>
      <c r="K103" s="238">
        <v>594876</v>
      </c>
      <c r="L103" s="137"/>
      <c r="M103" s="309">
        <v>1</v>
      </c>
    </row>
    <row r="104" spans="1:13" s="175" customFormat="1" ht="15">
      <c r="A104" s="140"/>
      <c r="B104" s="194" t="s">
        <v>15</v>
      </c>
      <c r="C104" s="148" t="s">
        <v>16</v>
      </c>
      <c r="D104" s="102">
        <v>183498.92</v>
      </c>
      <c r="E104" s="102">
        <v>0</v>
      </c>
      <c r="F104" s="102"/>
      <c r="G104" s="120">
        <v>183498.92</v>
      </c>
      <c r="H104" s="356">
        <v>2</v>
      </c>
      <c r="I104" s="184" t="s">
        <v>452</v>
      </c>
      <c r="J104" s="147" t="s">
        <v>453</v>
      </c>
      <c r="K104" s="238">
        <v>183498.92</v>
      </c>
      <c r="L104" s="137"/>
      <c r="M104" s="309">
        <v>1</v>
      </c>
    </row>
    <row r="105" spans="1:13" s="175" customFormat="1" ht="15">
      <c r="A105" s="140"/>
      <c r="B105" s="194" t="s">
        <v>19</v>
      </c>
      <c r="C105" s="148" t="s">
        <v>20</v>
      </c>
      <c r="D105" s="102">
        <v>662179.72</v>
      </c>
      <c r="E105" s="102">
        <v>1490</v>
      </c>
      <c r="F105" s="102"/>
      <c r="G105" s="120">
        <v>663669.72</v>
      </c>
      <c r="H105" s="356">
        <v>2</v>
      </c>
      <c r="I105" s="184" t="s">
        <v>452</v>
      </c>
      <c r="J105" s="147" t="s">
        <v>453</v>
      </c>
      <c r="K105" s="238">
        <v>663669.72</v>
      </c>
      <c r="L105" s="137"/>
      <c r="M105" s="309">
        <v>1</v>
      </c>
    </row>
    <row r="106" spans="1:13" s="175" customFormat="1" ht="15">
      <c r="A106" s="140"/>
      <c r="B106" s="194" t="s">
        <v>23</v>
      </c>
      <c r="C106" s="148" t="s">
        <v>24</v>
      </c>
      <c r="D106" s="102">
        <v>3079539</v>
      </c>
      <c r="E106" s="102">
        <v>288655</v>
      </c>
      <c r="F106" s="102"/>
      <c r="G106" s="120">
        <v>3368194</v>
      </c>
      <c r="H106" s="356">
        <v>2</v>
      </c>
      <c r="I106" s="184" t="s">
        <v>452</v>
      </c>
      <c r="J106" s="147" t="s">
        <v>453</v>
      </c>
      <c r="K106" s="238">
        <v>3368194</v>
      </c>
      <c r="L106" s="137"/>
      <c r="M106" s="309">
        <v>1</v>
      </c>
    </row>
    <row r="107" spans="1:13" s="175" customFormat="1" ht="30">
      <c r="A107" s="140"/>
      <c r="B107" s="194" t="s">
        <v>25</v>
      </c>
      <c r="C107" s="148" t="s">
        <v>193</v>
      </c>
      <c r="D107" s="102">
        <v>337948</v>
      </c>
      <c r="E107" s="102">
        <v>27054</v>
      </c>
      <c r="F107" s="102"/>
      <c r="G107" s="120">
        <v>365002</v>
      </c>
      <c r="H107" s="356">
        <v>2</v>
      </c>
      <c r="I107" s="184" t="s">
        <v>454</v>
      </c>
      <c r="J107" s="147" t="s">
        <v>455</v>
      </c>
      <c r="K107" s="238">
        <v>365002</v>
      </c>
      <c r="L107" s="137"/>
      <c r="M107" s="309">
        <v>1</v>
      </c>
    </row>
    <row r="108" spans="1:13" s="175" customFormat="1" ht="30">
      <c r="A108" s="140"/>
      <c r="B108" s="194" t="s">
        <v>27</v>
      </c>
      <c r="C108" s="148" t="s">
        <v>28</v>
      </c>
      <c r="D108" s="102">
        <v>13762</v>
      </c>
      <c r="E108" s="102">
        <v>1462</v>
      </c>
      <c r="F108" s="102"/>
      <c r="G108" s="120">
        <v>15224</v>
      </c>
      <c r="H108" s="356">
        <v>2</v>
      </c>
      <c r="I108" s="184" t="s">
        <v>454</v>
      </c>
      <c r="J108" s="147" t="s">
        <v>455</v>
      </c>
      <c r="K108" s="238">
        <v>15224</v>
      </c>
      <c r="L108" s="137"/>
      <c r="M108" s="309">
        <v>1</v>
      </c>
    </row>
    <row r="109" spans="1:13" s="175" customFormat="1" ht="30">
      <c r="A109" s="140"/>
      <c r="B109" s="194" t="s">
        <v>29</v>
      </c>
      <c r="C109" s="148" t="s">
        <v>194</v>
      </c>
      <c r="D109" s="102">
        <v>139820</v>
      </c>
      <c r="E109" s="102">
        <v>14858</v>
      </c>
      <c r="F109" s="102"/>
      <c r="G109" s="120">
        <v>154678</v>
      </c>
      <c r="H109" s="356">
        <v>2</v>
      </c>
      <c r="I109" s="184" t="s">
        <v>454</v>
      </c>
      <c r="J109" s="147" t="s">
        <v>455</v>
      </c>
      <c r="K109" s="238">
        <v>154678</v>
      </c>
      <c r="L109" s="137"/>
      <c r="M109" s="309">
        <v>1</v>
      </c>
    </row>
    <row r="110" spans="1:13" s="175" customFormat="1" ht="24">
      <c r="A110" s="140"/>
      <c r="B110" s="325" t="s">
        <v>31</v>
      </c>
      <c r="C110" s="326" t="s">
        <v>32</v>
      </c>
      <c r="D110" s="102">
        <v>41285</v>
      </c>
      <c r="E110" s="102">
        <v>4387</v>
      </c>
      <c r="F110" s="102"/>
      <c r="G110" s="120">
        <v>45672</v>
      </c>
      <c r="H110" s="356">
        <v>2</v>
      </c>
      <c r="I110" s="184" t="s">
        <v>454</v>
      </c>
      <c r="J110" s="147" t="s">
        <v>455</v>
      </c>
      <c r="K110" s="238">
        <v>45672</v>
      </c>
      <c r="L110" s="137"/>
      <c r="M110" s="309">
        <v>1</v>
      </c>
    </row>
    <row r="111" spans="1:13" s="175" customFormat="1" ht="30">
      <c r="A111" s="140"/>
      <c r="B111" s="194" t="s">
        <v>33</v>
      </c>
      <c r="C111" s="148" t="s">
        <v>34</v>
      </c>
      <c r="D111" s="102">
        <v>82571</v>
      </c>
      <c r="E111" s="102">
        <v>8774</v>
      </c>
      <c r="F111" s="102"/>
      <c r="G111" s="120">
        <v>91345</v>
      </c>
      <c r="H111" s="356">
        <v>2</v>
      </c>
      <c r="I111" s="184" t="s">
        <v>454</v>
      </c>
      <c r="J111" s="147" t="s">
        <v>455</v>
      </c>
      <c r="K111" s="238">
        <v>91345</v>
      </c>
      <c r="L111" s="137"/>
      <c r="M111" s="309">
        <v>1</v>
      </c>
    </row>
    <row r="112" spans="1:13" s="188" customFormat="1" ht="12.75" customHeight="1">
      <c r="A112" s="185" t="s">
        <v>433</v>
      </c>
      <c r="B112" s="217" t="s">
        <v>35</v>
      </c>
      <c r="C112" s="141" t="s">
        <v>36</v>
      </c>
      <c r="D112" s="317">
        <v>258135</v>
      </c>
      <c r="E112" s="317">
        <v>2283295.65</v>
      </c>
      <c r="F112" s="317">
        <v>1054971.45</v>
      </c>
      <c r="G112" s="218">
        <v>3596402.0999999996</v>
      </c>
      <c r="H112" s="356">
        <v>2</v>
      </c>
      <c r="I112" s="217" t="s">
        <v>456</v>
      </c>
      <c r="J112" s="143" t="s">
        <v>457</v>
      </c>
      <c r="K112" s="144">
        <v>4907679.569999999</v>
      </c>
      <c r="L112" s="137"/>
      <c r="M112" s="309">
        <v>1</v>
      </c>
    </row>
    <row r="113" spans="1:13" s="188" customFormat="1" ht="15">
      <c r="A113" s="185"/>
      <c r="B113" s="194" t="s">
        <v>117</v>
      </c>
      <c r="C113" s="148" t="s">
        <v>118</v>
      </c>
      <c r="D113" s="102">
        <v>0</v>
      </c>
      <c r="E113" s="102">
        <v>0</v>
      </c>
      <c r="F113" s="102">
        <v>220000</v>
      </c>
      <c r="G113" s="120">
        <v>220000</v>
      </c>
      <c r="H113" s="356">
        <v>2</v>
      </c>
      <c r="I113" s="184" t="s">
        <v>456</v>
      </c>
      <c r="J113" s="147" t="s">
        <v>458</v>
      </c>
      <c r="K113" s="238">
        <v>220000</v>
      </c>
      <c r="L113" s="139"/>
      <c r="M113" s="309">
        <v>1</v>
      </c>
    </row>
    <row r="114" spans="1:13" s="175" customFormat="1" ht="15">
      <c r="A114" s="140"/>
      <c r="B114" s="194" t="s">
        <v>67</v>
      </c>
      <c r="C114" s="148" t="s">
        <v>68</v>
      </c>
      <c r="D114" s="102">
        <v>0</v>
      </c>
      <c r="E114" s="102">
        <v>1819195.65</v>
      </c>
      <c r="F114" s="102"/>
      <c r="G114" s="120">
        <v>1819195.65</v>
      </c>
      <c r="H114" s="356">
        <v>2</v>
      </c>
      <c r="I114" s="184" t="s">
        <v>456</v>
      </c>
      <c r="J114" s="147" t="s">
        <v>458</v>
      </c>
      <c r="K114" s="238">
        <v>1819195.65</v>
      </c>
      <c r="L114" s="137"/>
      <c r="M114" s="309">
        <v>1</v>
      </c>
    </row>
    <row r="115" spans="1:13" s="175" customFormat="1" ht="15">
      <c r="A115" s="140"/>
      <c r="B115" s="194" t="s">
        <v>69</v>
      </c>
      <c r="C115" s="148" t="s">
        <v>70</v>
      </c>
      <c r="D115" s="102">
        <v>0</v>
      </c>
      <c r="E115" s="102">
        <v>254100</v>
      </c>
      <c r="F115" s="102"/>
      <c r="G115" s="120">
        <v>254100</v>
      </c>
      <c r="H115" s="356">
        <v>2</v>
      </c>
      <c r="I115" s="184" t="s">
        <v>456</v>
      </c>
      <c r="J115" s="147" t="s">
        <v>458</v>
      </c>
      <c r="K115" s="238">
        <v>254100</v>
      </c>
      <c r="L115" s="137"/>
      <c r="M115" s="309">
        <v>1</v>
      </c>
    </row>
    <row r="116" spans="1:13" s="175" customFormat="1" ht="15">
      <c r="A116" s="140"/>
      <c r="B116" s="194" t="s">
        <v>202</v>
      </c>
      <c r="C116" s="148" t="s">
        <v>203</v>
      </c>
      <c r="D116" s="102">
        <v>40000</v>
      </c>
      <c r="E116" s="102">
        <v>0</v>
      </c>
      <c r="F116" s="102"/>
      <c r="G116" s="120">
        <v>40000</v>
      </c>
      <c r="H116" s="356">
        <v>2</v>
      </c>
      <c r="I116" s="184" t="s">
        <v>456</v>
      </c>
      <c r="J116" s="147" t="s">
        <v>458</v>
      </c>
      <c r="K116" s="238">
        <v>40000</v>
      </c>
      <c r="L116" s="137"/>
      <c r="M116" s="309">
        <v>1</v>
      </c>
    </row>
    <row r="117" spans="1:13" s="175" customFormat="1" ht="15">
      <c r="A117" s="140"/>
      <c r="B117" s="194" t="s">
        <v>71</v>
      </c>
      <c r="C117" s="148" t="s">
        <v>72</v>
      </c>
      <c r="D117" s="102">
        <v>0</v>
      </c>
      <c r="E117" s="102">
        <v>210000</v>
      </c>
      <c r="F117" s="102"/>
      <c r="G117" s="120">
        <v>210000</v>
      </c>
      <c r="H117" s="356">
        <v>2</v>
      </c>
      <c r="I117" s="184" t="s">
        <v>456</v>
      </c>
      <c r="J117" s="147" t="s">
        <v>458</v>
      </c>
      <c r="K117" s="238">
        <v>210000</v>
      </c>
      <c r="L117" s="137"/>
      <c r="M117" s="309">
        <v>1</v>
      </c>
    </row>
    <row r="118" spans="1:13" s="175" customFormat="1" ht="30">
      <c r="A118" s="140"/>
      <c r="B118" s="194" t="s">
        <v>137</v>
      </c>
      <c r="C118" s="148" t="s">
        <v>138</v>
      </c>
      <c r="D118" s="102">
        <v>150000</v>
      </c>
      <c r="E118" s="102">
        <v>0</v>
      </c>
      <c r="F118" s="102">
        <v>834971.45</v>
      </c>
      <c r="G118" s="120">
        <v>984971.45</v>
      </c>
      <c r="H118" s="356">
        <v>2</v>
      </c>
      <c r="I118" s="184" t="s">
        <v>456</v>
      </c>
      <c r="J118" s="147" t="s">
        <v>458</v>
      </c>
      <c r="K118" s="238">
        <v>984971.45</v>
      </c>
      <c r="L118" s="137"/>
      <c r="M118" s="309">
        <v>1</v>
      </c>
    </row>
    <row r="119" spans="1:13" s="175" customFormat="1" ht="15">
      <c r="A119" s="140"/>
      <c r="B119" s="194" t="s">
        <v>482</v>
      </c>
      <c r="C119" s="148" t="s">
        <v>483</v>
      </c>
      <c r="D119" s="102"/>
      <c r="E119" s="102"/>
      <c r="F119" s="102"/>
      <c r="G119" s="120" t="s">
        <v>444</v>
      </c>
      <c r="H119" s="356">
        <v>2</v>
      </c>
      <c r="I119" s="217" t="s">
        <v>459</v>
      </c>
      <c r="J119" s="143" t="s">
        <v>184</v>
      </c>
      <c r="K119" s="144">
        <v>68135</v>
      </c>
      <c r="L119" s="137"/>
      <c r="M119" s="309">
        <v>1</v>
      </c>
    </row>
    <row r="120" spans="1:13" s="175" customFormat="1" ht="15">
      <c r="A120" s="140"/>
      <c r="B120" s="194" t="s">
        <v>91</v>
      </c>
      <c r="C120" s="148" t="s">
        <v>92</v>
      </c>
      <c r="D120" s="102">
        <v>68135</v>
      </c>
      <c r="E120" s="102">
        <v>0</v>
      </c>
      <c r="F120" s="102"/>
      <c r="G120" s="120">
        <v>68135</v>
      </c>
      <c r="H120" s="356">
        <v>2</v>
      </c>
      <c r="I120" s="184" t="s">
        <v>472</v>
      </c>
      <c r="J120" s="147" t="s">
        <v>473</v>
      </c>
      <c r="K120" s="238">
        <v>68135</v>
      </c>
      <c r="L120" s="137"/>
      <c r="M120" s="309">
        <v>1</v>
      </c>
    </row>
    <row r="121" spans="1:13" s="175" customFormat="1" ht="15">
      <c r="A121" s="140"/>
      <c r="B121" s="217" t="s">
        <v>51</v>
      </c>
      <c r="C121" s="141" t="s">
        <v>52</v>
      </c>
      <c r="D121" s="317">
        <v>406263.51</v>
      </c>
      <c r="E121" s="317">
        <v>432548.95</v>
      </c>
      <c r="F121" s="317">
        <v>540600.01</v>
      </c>
      <c r="G121" s="218">
        <v>1379412.47</v>
      </c>
      <c r="H121" s="356">
        <v>2</v>
      </c>
      <c r="K121" s="238" t="s">
        <v>444</v>
      </c>
      <c r="L121" s="137"/>
      <c r="M121" s="309">
        <v>1</v>
      </c>
    </row>
    <row r="122" spans="1:13" s="175" customFormat="1" ht="15">
      <c r="A122" s="140"/>
      <c r="B122" s="194" t="s">
        <v>76</v>
      </c>
      <c r="C122" s="148" t="s">
        <v>77</v>
      </c>
      <c r="D122" s="102">
        <v>370185.06</v>
      </c>
      <c r="E122" s="102">
        <v>0</v>
      </c>
      <c r="F122" s="102">
        <v>283174.32</v>
      </c>
      <c r="G122" s="120">
        <v>653359.38</v>
      </c>
      <c r="H122" s="356">
        <v>2</v>
      </c>
      <c r="I122" s="184" t="s">
        <v>456</v>
      </c>
      <c r="J122" s="147" t="s">
        <v>458</v>
      </c>
      <c r="K122" s="238">
        <v>653359.38</v>
      </c>
      <c r="L122" s="137"/>
      <c r="M122" s="309">
        <v>1</v>
      </c>
    </row>
    <row r="123" spans="1:13" s="175" customFormat="1" ht="15">
      <c r="A123" s="140"/>
      <c r="B123" s="194" t="s">
        <v>73</v>
      </c>
      <c r="C123" s="148" t="s">
        <v>74</v>
      </c>
      <c r="D123" s="102">
        <v>0</v>
      </c>
      <c r="E123" s="102">
        <v>276550</v>
      </c>
      <c r="F123" s="102"/>
      <c r="G123" s="120">
        <v>276550</v>
      </c>
      <c r="H123" s="356">
        <v>2</v>
      </c>
      <c r="I123" s="184" t="s">
        <v>456</v>
      </c>
      <c r="J123" s="147" t="s">
        <v>458</v>
      </c>
      <c r="K123" s="238">
        <v>276550</v>
      </c>
      <c r="L123" s="137"/>
      <c r="M123" s="309">
        <v>1</v>
      </c>
    </row>
    <row r="124" spans="1:13" s="175" customFormat="1" ht="15">
      <c r="A124" s="140"/>
      <c r="B124" s="194" t="s">
        <v>95</v>
      </c>
      <c r="C124" s="148" t="s">
        <v>96</v>
      </c>
      <c r="D124" s="102">
        <v>0</v>
      </c>
      <c r="E124" s="102">
        <v>0</v>
      </c>
      <c r="F124" s="102">
        <v>0.02</v>
      </c>
      <c r="G124" s="120">
        <v>0.02</v>
      </c>
      <c r="H124" s="356">
        <v>2</v>
      </c>
      <c r="I124" s="184" t="s">
        <v>456</v>
      </c>
      <c r="J124" s="147" t="s">
        <v>458</v>
      </c>
      <c r="K124" s="238">
        <v>0.02</v>
      </c>
      <c r="L124" s="137"/>
      <c r="M124" s="309">
        <v>1</v>
      </c>
    </row>
    <row r="125" spans="1:13" s="175" customFormat="1" ht="15">
      <c r="A125" s="140"/>
      <c r="B125" s="194" t="s">
        <v>53</v>
      </c>
      <c r="C125" s="148" t="s">
        <v>54</v>
      </c>
      <c r="D125" s="102">
        <v>0</v>
      </c>
      <c r="E125" s="102">
        <v>0</v>
      </c>
      <c r="F125" s="102">
        <v>0.01</v>
      </c>
      <c r="G125" s="120">
        <v>0.01</v>
      </c>
      <c r="H125" s="356">
        <v>2</v>
      </c>
      <c r="I125" s="184" t="s">
        <v>456</v>
      </c>
      <c r="J125" s="147" t="s">
        <v>458</v>
      </c>
      <c r="K125" s="238">
        <v>0.01</v>
      </c>
      <c r="L125" s="137"/>
      <c r="M125" s="309">
        <v>1</v>
      </c>
    </row>
    <row r="126" spans="1:13" s="175" customFormat="1" ht="15">
      <c r="A126" s="140"/>
      <c r="B126" s="194" t="s">
        <v>55</v>
      </c>
      <c r="C126" s="148" t="s">
        <v>56</v>
      </c>
      <c r="D126" s="102">
        <v>0</v>
      </c>
      <c r="E126" s="102">
        <v>61000</v>
      </c>
      <c r="F126" s="102"/>
      <c r="G126" s="120">
        <v>61000</v>
      </c>
      <c r="H126" s="356">
        <v>2</v>
      </c>
      <c r="I126" s="184" t="s">
        <v>456</v>
      </c>
      <c r="J126" s="147" t="s">
        <v>458</v>
      </c>
      <c r="K126" s="238">
        <v>61000</v>
      </c>
      <c r="L126" s="137"/>
      <c r="M126" s="309">
        <v>1</v>
      </c>
    </row>
    <row r="127" spans="1:13" s="175" customFormat="1" ht="15">
      <c r="A127" s="140"/>
      <c r="B127" s="194" t="s">
        <v>97</v>
      </c>
      <c r="C127" s="326" t="s">
        <v>98</v>
      </c>
      <c r="D127" s="102">
        <v>36078.45</v>
      </c>
      <c r="E127" s="102">
        <v>0</v>
      </c>
      <c r="F127" s="102">
        <v>121.55</v>
      </c>
      <c r="G127" s="120">
        <v>36200</v>
      </c>
      <c r="H127" s="356">
        <v>2</v>
      </c>
      <c r="I127" s="184" t="s">
        <v>456</v>
      </c>
      <c r="J127" s="147" t="s">
        <v>458</v>
      </c>
      <c r="K127" s="238">
        <v>36200</v>
      </c>
      <c r="L127" s="137"/>
      <c r="M127" s="309">
        <v>1</v>
      </c>
    </row>
    <row r="128" spans="1:13" s="175" customFormat="1" ht="15">
      <c r="A128" s="140"/>
      <c r="B128" s="194" t="s">
        <v>99</v>
      </c>
      <c r="C128" s="148" t="s">
        <v>100</v>
      </c>
      <c r="D128" s="102">
        <v>0</v>
      </c>
      <c r="E128" s="102">
        <v>94998.95</v>
      </c>
      <c r="F128" s="102"/>
      <c r="G128" s="120">
        <v>94998.95</v>
      </c>
      <c r="H128" s="356">
        <v>2</v>
      </c>
      <c r="I128" s="184" t="s">
        <v>456</v>
      </c>
      <c r="J128" s="147" t="s">
        <v>458</v>
      </c>
      <c r="K128" s="238">
        <v>94998.95</v>
      </c>
      <c r="L128" s="137"/>
      <c r="M128" s="309">
        <v>1</v>
      </c>
    </row>
    <row r="129" spans="1:13" s="175" customFormat="1" ht="15.75" thickBot="1">
      <c r="A129" s="154"/>
      <c r="B129" s="350" t="s">
        <v>101</v>
      </c>
      <c r="C129" s="155" t="s">
        <v>102</v>
      </c>
      <c r="D129" s="351">
        <v>0</v>
      </c>
      <c r="E129" s="351">
        <v>0</v>
      </c>
      <c r="F129" s="351">
        <v>257304.11</v>
      </c>
      <c r="G129" s="358">
        <v>257304.11</v>
      </c>
      <c r="H129" s="357">
        <v>2</v>
      </c>
      <c r="I129" s="359" t="s">
        <v>456</v>
      </c>
      <c r="J129" s="157" t="s">
        <v>458</v>
      </c>
      <c r="K129" s="250">
        <v>257304.11</v>
      </c>
      <c r="L129" s="137"/>
      <c r="M129" s="309">
        <v>1</v>
      </c>
    </row>
    <row r="130" spans="1:13" s="175" customFormat="1" ht="15.75" thickBot="1">
      <c r="A130" s="158"/>
      <c r="B130" s="159"/>
      <c r="C130" s="160"/>
      <c r="D130" s="158"/>
      <c r="E130" s="161"/>
      <c r="F130" s="161"/>
      <c r="G130" s="120" t="s">
        <v>444</v>
      </c>
      <c r="H130" s="123">
        <v>2</v>
      </c>
      <c r="I130" s="120"/>
      <c r="J130" s="120"/>
      <c r="K130" s="251" t="s">
        <v>444</v>
      </c>
      <c r="L130" s="137"/>
      <c r="M130" s="309">
        <v>1</v>
      </c>
    </row>
    <row r="131" spans="1:13" s="175" customFormat="1" ht="15">
      <c r="A131" s="287" t="s">
        <v>62</v>
      </c>
      <c r="B131" s="368" t="s">
        <v>59</v>
      </c>
      <c r="C131" s="348" t="s">
        <v>78</v>
      </c>
      <c r="D131" s="236">
        <v>1885099.21</v>
      </c>
      <c r="E131" s="236">
        <v>185000</v>
      </c>
      <c r="F131" s="236">
        <v>24.599999999999998</v>
      </c>
      <c r="G131" s="349">
        <v>2070123.81</v>
      </c>
      <c r="H131" s="355">
        <v>2</v>
      </c>
      <c r="I131" s="283" t="s">
        <v>450</v>
      </c>
      <c r="J131" s="283"/>
      <c r="K131" s="138">
        <v>2070123.81</v>
      </c>
      <c r="L131" s="137"/>
      <c r="M131" s="309">
        <v>1</v>
      </c>
    </row>
    <row r="132" spans="1:13" s="175" customFormat="1" ht="15">
      <c r="A132" s="140"/>
      <c r="B132" s="217" t="s">
        <v>7</v>
      </c>
      <c r="C132" s="141" t="s">
        <v>8</v>
      </c>
      <c r="D132" s="317">
        <v>1824428.73</v>
      </c>
      <c r="E132" s="317">
        <v>0</v>
      </c>
      <c r="F132" s="317">
        <v>0</v>
      </c>
      <c r="G132" s="218">
        <v>1824428.73</v>
      </c>
      <c r="H132" s="356">
        <v>2</v>
      </c>
      <c r="I132" s="217" t="s">
        <v>451</v>
      </c>
      <c r="J132" s="143" t="s">
        <v>8</v>
      </c>
      <c r="K132" s="144">
        <v>1824428.73</v>
      </c>
      <c r="L132" s="137"/>
      <c r="M132" s="309">
        <v>1</v>
      </c>
    </row>
    <row r="133" spans="1:13" s="175" customFormat="1" ht="15">
      <c r="A133" s="140"/>
      <c r="B133" s="194" t="s">
        <v>9</v>
      </c>
      <c r="C133" s="148" t="s">
        <v>10</v>
      </c>
      <c r="D133" s="102">
        <v>490972.16</v>
      </c>
      <c r="E133" s="102">
        <v>0</v>
      </c>
      <c r="F133" s="102"/>
      <c r="G133" s="120">
        <v>490972.16</v>
      </c>
      <c r="H133" s="356">
        <v>2</v>
      </c>
      <c r="I133" s="184" t="s">
        <v>452</v>
      </c>
      <c r="J133" s="147" t="s">
        <v>453</v>
      </c>
      <c r="K133" s="238">
        <v>490972.16</v>
      </c>
      <c r="L133" s="137"/>
      <c r="M133" s="309">
        <v>1</v>
      </c>
    </row>
    <row r="134" spans="1:13" s="175" customFormat="1" ht="15">
      <c r="A134" s="140"/>
      <c r="B134" s="194" t="s">
        <v>13</v>
      </c>
      <c r="C134" s="148" t="s">
        <v>14</v>
      </c>
      <c r="D134" s="102">
        <v>15148</v>
      </c>
      <c r="E134" s="102">
        <v>0</v>
      </c>
      <c r="F134" s="102"/>
      <c r="G134" s="120">
        <v>15148</v>
      </c>
      <c r="H134" s="356">
        <v>2</v>
      </c>
      <c r="I134" s="184" t="s">
        <v>452</v>
      </c>
      <c r="J134" s="147" t="s">
        <v>453</v>
      </c>
      <c r="K134" s="238">
        <v>15148</v>
      </c>
      <c r="L134" s="137"/>
      <c r="M134" s="309">
        <v>1</v>
      </c>
    </row>
    <row r="135" spans="1:13" s="175" customFormat="1" ht="15">
      <c r="A135" s="140"/>
      <c r="B135" s="194" t="s">
        <v>15</v>
      </c>
      <c r="C135" s="148" t="s">
        <v>16</v>
      </c>
      <c r="D135" s="102">
        <v>101262.11</v>
      </c>
      <c r="E135" s="102">
        <v>0</v>
      </c>
      <c r="F135" s="102"/>
      <c r="G135" s="120">
        <v>101262.11</v>
      </c>
      <c r="H135" s="356">
        <v>2</v>
      </c>
      <c r="I135" s="184" t="s">
        <v>452</v>
      </c>
      <c r="J135" s="147" t="s">
        <v>453</v>
      </c>
      <c r="K135" s="238">
        <v>101262.11</v>
      </c>
      <c r="L135" s="137"/>
      <c r="M135" s="309">
        <v>1</v>
      </c>
    </row>
    <row r="136" spans="1:13" s="175" customFormat="1" ht="15">
      <c r="A136" s="140"/>
      <c r="B136" s="194" t="s">
        <v>515</v>
      </c>
      <c r="C136" s="148" t="s">
        <v>516</v>
      </c>
      <c r="D136" s="102">
        <v>86605.48</v>
      </c>
      <c r="E136" s="102">
        <v>0</v>
      </c>
      <c r="F136" s="102"/>
      <c r="G136" s="120">
        <v>86605.48</v>
      </c>
      <c r="H136" s="356">
        <v>2</v>
      </c>
      <c r="I136" s="184" t="s">
        <v>452</v>
      </c>
      <c r="J136" s="147" t="s">
        <v>453</v>
      </c>
      <c r="K136" s="238">
        <v>86605.48</v>
      </c>
      <c r="L136" s="137"/>
      <c r="M136" s="309">
        <v>1</v>
      </c>
    </row>
    <row r="137" spans="1:13" s="175" customFormat="1" ht="15.75" thickBot="1">
      <c r="A137" s="154"/>
      <c r="B137" s="350" t="s">
        <v>19</v>
      </c>
      <c r="C137" s="155" t="s">
        <v>20</v>
      </c>
      <c r="D137" s="351">
        <v>115418.98</v>
      </c>
      <c r="E137" s="351">
        <v>0</v>
      </c>
      <c r="F137" s="351"/>
      <c r="G137" s="358">
        <v>115418.98</v>
      </c>
      <c r="H137" s="357">
        <v>2</v>
      </c>
      <c r="I137" s="359" t="s">
        <v>452</v>
      </c>
      <c r="J137" s="157" t="s">
        <v>453</v>
      </c>
      <c r="K137" s="250">
        <v>115418.98</v>
      </c>
      <c r="L137" s="137"/>
      <c r="M137" s="309">
        <v>1</v>
      </c>
    </row>
    <row r="138" spans="1:13" s="175" customFormat="1" ht="15">
      <c r="A138" s="162"/>
      <c r="B138" s="458" t="s">
        <v>23</v>
      </c>
      <c r="C138" s="234" t="s">
        <v>24</v>
      </c>
      <c r="D138" s="459">
        <v>792573</v>
      </c>
      <c r="E138" s="459">
        <v>0</v>
      </c>
      <c r="F138" s="459"/>
      <c r="G138" s="460">
        <v>792573</v>
      </c>
      <c r="H138" s="355">
        <v>2</v>
      </c>
      <c r="I138" s="461" t="s">
        <v>452</v>
      </c>
      <c r="J138" s="462" t="s">
        <v>453</v>
      </c>
      <c r="K138" s="300">
        <v>792573</v>
      </c>
      <c r="L138" s="137" t="s">
        <v>399</v>
      </c>
      <c r="M138" s="309">
        <v>1</v>
      </c>
    </row>
    <row r="139" spans="1:13" s="175" customFormat="1" ht="30">
      <c r="A139" s="140"/>
      <c r="B139" s="194" t="s">
        <v>25</v>
      </c>
      <c r="C139" s="148" t="s">
        <v>193</v>
      </c>
      <c r="D139" s="102">
        <v>107754</v>
      </c>
      <c r="E139" s="102">
        <v>0</v>
      </c>
      <c r="F139" s="102"/>
      <c r="G139" s="120">
        <v>107754</v>
      </c>
      <c r="H139" s="356">
        <v>2</v>
      </c>
      <c r="I139" s="184" t="s">
        <v>454</v>
      </c>
      <c r="J139" s="147" t="s">
        <v>455</v>
      </c>
      <c r="K139" s="238">
        <v>107754</v>
      </c>
      <c r="L139" s="137"/>
      <c r="M139" s="309">
        <v>1</v>
      </c>
    </row>
    <row r="140" spans="1:13" s="175" customFormat="1" ht="30">
      <c r="A140" s="140"/>
      <c r="B140" s="194" t="s">
        <v>27</v>
      </c>
      <c r="C140" s="148" t="s">
        <v>28</v>
      </c>
      <c r="D140" s="102">
        <v>5689</v>
      </c>
      <c r="E140" s="102">
        <v>0</v>
      </c>
      <c r="F140" s="102"/>
      <c r="G140" s="120">
        <v>5689</v>
      </c>
      <c r="H140" s="356">
        <v>2</v>
      </c>
      <c r="I140" s="184" t="s">
        <v>454</v>
      </c>
      <c r="J140" s="147" t="s">
        <v>455</v>
      </c>
      <c r="K140" s="238">
        <v>5689</v>
      </c>
      <c r="L140" s="137"/>
      <c r="M140" s="309">
        <v>1</v>
      </c>
    </row>
    <row r="141" spans="1:13" s="175" customFormat="1" ht="30">
      <c r="A141" s="140"/>
      <c r="B141" s="194" t="s">
        <v>29</v>
      </c>
      <c r="C141" s="148" t="s">
        <v>194</v>
      </c>
      <c r="D141" s="102">
        <v>57803</v>
      </c>
      <c r="E141" s="102">
        <v>0</v>
      </c>
      <c r="F141" s="102"/>
      <c r="G141" s="120">
        <v>57803</v>
      </c>
      <c r="H141" s="356">
        <v>2</v>
      </c>
      <c r="I141" s="184" t="s">
        <v>454</v>
      </c>
      <c r="J141" s="147" t="s">
        <v>455</v>
      </c>
      <c r="K141" s="238">
        <v>57803</v>
      </c>
      <c r="L141" s="137"/>
      <c r="M141" s="309">
        <v>1</v>
      </c>
    </row>
    <row r="142" spans="1:13" s="175" customFormat="1" ht="30">
      <c r="A142" s="140"/>
      <c r="B142" s="194" t="s">
        <v>31</v>
      </c>
      <c r="C142" s="148" t="s">
        <v>32</v>
      </c>
      <c r="D142" s="102">
        <v>17068</v>
      </c>
      <c r="E142" s="102">
        <v>0</v>
      </c>
      <c r="F142" s="102"/>
      <c r="G142" s="120">
        <v>17068</v>
      </c>
      <c r="H142" s="356">
        <v>2</v>
      </c>
      <c r="I142" s="184" t="s">
        <v>454</v>
      </c>
      <c r="J142" s="147" t="s">
        <v>455</v>
      </c>
      <c r="K142" s="238">
        <v>17068</v>
      </c>
      <c r="L142" s="137"/>
      <c r="M142" s="309">
        <v>1</v>
      </c>
    </row>
    <row r="143" spans="1:13" s="175" customFormat="1" ht="30">
      <c r="A143" s="140"/>
      <c r="B143" s="194" t="s">
        <v>33</v>
      </c>
      <c r="C143" s="148" t="s">
        <v>34</v>
      </c>
      <c r="D143" s="102">
        <v>34135</v>
      </c>
      <c r="E143" s="102">
        <v>0</v>
      </c>
      <c r="F143" s="102"/>
      <c r="G143" s="120">
        <v>34135</v>
      </c>
      <c r="H143" s="356">
        <v>2</v>
      </c>
      <c r="I143" s="184" t="s">
        <v>454</v>
      </c>
      <c r="J143" s="147" t="s">
        <v>455</v>
      </c>
      <c r="K143" s="238">
        <v>34135</v>
      </c>
      <c r="L143" s="137"/>
      <c r="M143" s="309">
        <v>1</v>
      </c>
    </row>
    <row r="144" spans="1:13" s="175" customFormat="1" ht="27" customHeight="1">
      <c r="A144" s="185" t="s">
        <v>442</v>
      </c>
      <c r="B144" s="217" t="s">
        <v>35</v>
      </c>
      <c r="C144" s="141" t="s">
        <v>36</v>
      </c>
      <c r="D144" s="317">
        <v>12696.3</v>
      </c>
      <c r="E144" s="317">
        <v>185000</v>
      </c>
      <c r="F144" s="317">
        <v>0</v>
      </c>
      <c r="G144" s="218">
        <v>197696.3</v>
      </c>
      <c r="H144" s="356">
        <v>2</v>
      </c>
      <c r="I144" s="217" t="s">
        <v>456</v>
      </c>
      <c r="J144" s="143" t="s">
        <v>457</v>
      </c>
      <c r="K144" s="144">
        <v>245695.07999999996</v>
      </c>
      <c r="L144" s="137"/>
      <c r="M144" s="309">
        <v>1</v>
      </c>
    </row>
    <row r="145" spans="1:13" s="175" customFormat="1" ht="13.5" customHeight="1">
      <c r="A145" s="140"/>
      <c r="B145" s="194" t="s">
        <v>41</v>
      </c>
      <c r="C145" s="148" t="s">
        <v>42</v>
      </c>
      <c r="D145" s="102">
        <v>12696.3</v>
      </c>
      <c r="E145" s="102">
        <v>0</v>
      </c>
      <c r="F145" s="102"/>
      <c r="G145" s="120">
        <v>12696.3</v>
      </c>
      <c r="H145" s="356">
        <v>2</v>
      </c>
      <c r="I145" s="184" t="s">
        <v>456</v>
      </c>
      <c r="J145" s="147" t="s">
        <v>458</v>
      </c>
      <c r="K145" s="238">
        <v>12696.3</v>
      </c>
      <c r="L145" s="137"/>
      <c r="M145" s="309">
        <v>1</v>
      </c>
    </row>
    <row r="146" spans="1:13" s="175" customFormat="1" ht="15">
      <c r="A146" s="140"/>
      <c r="B146" s="194" t="s">
        <v>71</v>
      </c>
      <c r="C146" s="148" t="s">
        <v>72</v>
      </c>
      <c r="D146" s="102">
        <v>0</v>
      </c>
      <c r="E146" s="102">
        <v>185000</v>
      </c>
      <c r="F146" s="102"/>
      <c r="G146" s="120">
        <v>185000</v>
      </c>
      <c r="H146" s="356">
        <v>2</v>
      </c>
      <c r="I146" s="184" t="s">
        <v>456</v>
      </c>
      <c r="J146" s="147" t="s">
        <v>458</v>
      </c>
      <c r="K146" s="238">
        <v>185000</v>
      </c>
      <c r="L146" s="137"/>
      <c r="M146" s="309">
        <v>1</v>
      </c>
    </row>
    <row r="147" spans="1:13" s="175" customFormat="1" ht="15">
      <c r="A147" s="140"/>
      <c r="B147" s="217" t="s">
        <v>51</v>
      </c>
      <c r="C147" s="141" t="s">
        <v>52</v>
      </c>
      <c r="D147" s="317">
        <v>47974.18</v>
      </c>
      <c r="E147" s="317">
        <v>0</v>
      </c>
      <c r="F147" s="317">
        <v>24.599999999999998</v>
      </c>
      <c r="G147" s="218">
        <v>47998.78</v>
      </c>
      <c r="H147" s="356">
        <v>2</v>
      </c>
      <c r="I147" s="137"/>
      <c r="J147" s="137"/>
      <c r="K147" s="238" t="s">
        <v>444</v>
      </c>
      <c r="L147" s="137"/>
      <c r="M147" s="309">
        <v>1</v>
      </c>
    </row>
    <row r="148" spans="1:13" s="175" customFormat="1" ht="15">
      <c r="A148" s="140"/>
      <c r="B148" s="194" t="s">
        <v>76</v>
      </c>
      <c r="C148" s="148" t="s">
        <v>77</v>
      </c>
      <c r="D148" s="102">
        <v>0</v>
      </c>
      <c r="E148" s="102">
        <v>0</v>
      </c>
      <c r="F148" s="102">
        <v>0.02</v>
      </c>
      <c r="G148" s="120">
        <v>0.02</v>
      </c>
      <c r="H148" s="356">
        <v>2</v>
      </c>
      <c r="I148" s="184" t="s">
        <v>456</v>
      </c>
      <c r="J148" s="147" t="s">
        <v>458</v>
      </c>
      <c r="K148" s="238">
        <v>0.02</v>
      </c>
      <c r="L148" s="137"/>
      <c r="M148" s="309">
        <v>1</v>
      </c>
    </row>
    <row r="149" spans="1:13" s="175" customFormat="1" ht="15">
      <c r="A149" s="140"/>
      <c r="B149" s="194" t="s">
        <v>93</v>
      </c>
      <c r="C149" s="148" t="s">
        <v>94</v>
      </c>
      <c r="D149" s="102">
        <v>0</v>
      </c>
      <c r="E149" s="102">
        <v>0</v>
      </c>
      <c r="F149" s="102">
        <v>0.05</v>
      </c>
      <c r="G149" s="120">
        <v>0.05</v>
      </c>
      <c r="H149" s="356">
        <v>2</v>
      </c>
      <c r="I149" s="184" t="s">
        <v>456</v>
      </c>
      <c r="J149" s="147" t="s">
        <v>458</v>
      </c>
      <c r="K149" s="238">
        <v>0.05</v>
      </c>
      <c r="L149" s="137"/>
      <c r="M149" s="309">
        <v>1</v>
      </c>
    </row>
    <row r="150" spans="1:13" s="175" customFormat="1" ht="15">
      <c r="A150" s="140"/>
      <c r="B150" s="194" t="s">
        <v>129</v>
      </c>
      <c r="C150" s="148" t="s">
        <v>130</v>
      </c>
      <c r="D150" s="102">
        <v>40758.49</v>
      </c>
      <c r="E150" s="102">
        <v>0</v>
      </c>
      <c r="F150" s="102">
        <v>0.22</v>
      </c>
      <c r="G150" s="120">
        <v>40758.71</v>
      </c>
      <c r="H150" s="356">
        <v>2</v>
      </c>
      <c r="I150" s="184" t="s">
        <v>456</v>
      </c>
      <c r="J150" s="147" t="s">
        <v>458</v>
      </c>
      <c r="K150" s="238">
        <v>40758.71</v>
      </c>
      <c r="L150" s="137"/>
      <c r="M150" s="309">
        <v>1</v>
      </c>
    </row>
    <row r="151" spans="1:13" s="175" customFormat="1" ht="15.75" thickBot="1">
      <c r="A151" s="154"/>
      <c r="B151" s="350" t="s">
        <v>97</v>
      </c>
      <c r="C151" s="155" t="s">
        <v>98</v>
      </c>
      <c r="D151" s="351">
        <v>7215.69</v>
      </c>
      <c r="E151" s="351">
        <v>0</v>
      </c>
      <c r="F151" s="351">
        <v>24.31</v>
      </c>
      <c r="G151" s="358">
        <v>7240</v>
      </c>
      <c r="H151" s="357">
        <v>2</v>
      </c>
      <c r="I151" s="359" t="s">
        <v>456</v>
      </c>
      <c r="J151" s="157" t="s">
        <v>458</v>
      </c>
      <c r="K151" s="250">
        <v>7240</v>
      </c>
      <c r="L151" s="137"/>
      <c r="M151" s="309">
        <v>1</v>
      </c>
    </row>
    <row r="152" spans="1:13" s="175" customFormat="1" ht="15.75" thickBot="1">
      <c r="A152" s="188"/>
      <c r="B152" s="176"/>
      <c r="C152" s="189"/>
      <c r="D152" s="188"/>
      <c r="E152" s="161"/>
      <c r="F152" s="161"/>
      <c r="G152" s="166" t="s">
        <v>444</v>
      </c>
      <c r="H152" s="123">
        <v>2</v>
      </c>
      <c r="I152" s="166"/>
      <c r="J152" s="166"/>
      <c r="K152" s="135" t="s">
        <v>444</v>
      </c>
      <c r="L152" s="137"/>
      <c r="M152" s="309">
        <v>1</v>
      </c>
    </row>
    <row r="153" spans="1:13" s="175" customFormat="1" ht="15">
      <c r="A153" s="287" t="s">
        <v>62</v>
      </c>
      <c r="B153" s="368" t="s">
        <v>85</v>
      </c>
      <c r="C153" s="348" t="s">
        <v>86</v>
      </c>
      <c r="D153" s="236">
        <v>434804.69</v>
      </c>
      <c r="E153" s="236">
        <v>0</v>
      </c>
      <c r="F153" s="236">
        <v>0</v>
      </c>
      <c r="G153" s="349">
        <v>434804.69</v>
      </c>
      <c r="H153" s="463">
        <v>2</v>
      </c>
      <c r="I153" s="162" t="s">
        <v>450</v>
      </c>
      <c r="J153" s="283"/>
      <c r="K153" s="138">
        <v>434804.69</v>
      </c>
      <c r="L153" s="137"/>
      <c r="M153" s="309">
        <v>1</v>
      </c>
    </row>
    <row r="154" spans="1:13" s="175" customFormat="1" ht="15">
      <c r="A154" s="140"/>
      <c r="B154" s="217" t="s">
        <v>7</v>
      </c>
      <c r="C154" s="141" t="s">
        <v>8</v>
      </c>
      <c r="D154" s="317">
        <v>385137.4</v>
      </c>
      <c r="E154" s="317">
        <v>0</v>
      </c>
      <c r="F154" s="317">
        <v>0</v>
      </c>
      <c r="G154" s="218">
        <v>385137.4</v>
      </c>
      <c r="H154" s="464">
        <v>2</v>
      </c>
      <c r="I154" s="142" t="s">
        <v>451</v>
      </c>
      <c r="J154" s="143" t="s">
        <v>8</v>
      </c>
      <c r="K154" s="144">
        <v>385137.4</v>
      </c>
      <c r="L154" s="137"/>
      <c r="M154" s="309">
        <v>1</v>
      </c>
    </row>
    <row r="155" spans="1:13" s="175" customFormat="1" ht="15">
      <c r="A155" s="140"/>
      <c r="B155" s="194" t="s">
        <v>9</v>
      </c>
      <c r="C155" s="148" t="s">
        <v>10</v>
      </c>
      <c r="D155" s="102">
        <v>42075.88</v>
      </c>
      <c r="E155" s="102">
        <v>0</v>
      </c>
      <c r="F155" s="102"/>
      <c r="G155" s="120">
        <v>42075.88</v>
      </c>
      <c r="H155" s="464">
        <v>2</v>
      </c>
      <c r="I155" s="146" t="s">
        <v>452</v>
      </c>
      <c r="J155" s="147" t="s">
        <v>453</v>
      </c>
      <c r="K155" s="238">
        <v>42075.88</v>
      </c>
      <c r="L155" s="137"/>
      <c r="M155" s="309">
        <v>1</v>
      </c>
    </row>
    <row r="156" spans="1:13" s="175" customFormat="1" ht="15">
      <c r="A156" s="140"/>
      <c r="B156" s="194" t="s">
        <v>195</v>
      </c>
      <c r="C156" s="148" t="s">
        <v>196</v>
      </c>
      <c r="D156" s="102">
        <v>178103</v>
      </c>
      <c r="E156" s="102">
        <v>0</v>
      </c>
      <c r="F156" s="102"/>
      <c r="G156" s="120">
        <v>178103</v>
      </c>
      <c r="H156" s="464">
        <v>2</v>
      </c>
      <c r="I156" s="146" t="s">
        <v>452</v>
      </c>
      <c r="J156" s="147" t="s">
        <v>453</v>
      </c>
      <c r="K156" s="238">
        <v>178103</v>
      </c>
      <c r="L156" s="137"/>
      <c r="M156" s="309">
        <v>1</v>
      </c>
    </row>
    <row r="157" spans="1:13" s="175" customFormat="1" ht="15">
      <c r="A157" s="140"/>
      <c r="B157" s="194" t="s">
        <v>19</v>
      </c>
      <c r="C157" s="148" t="s">
        <v>20</v>
      </c>
      <c r="D157" s="102">
        <v>13076.52</v>
      </c>
      <c r="E157" s="102">
        <v>0</v>
      </c>
      <c r="F157" s="102"/>
      <c r="G157" s="120">
        <v>13076.52</v>
      </c>
      <c r="H157" s="464">
        <v>2</v>
      </c>
      <c r="I157" s="146" t="s">
        <v>452</v>
      </c>
      <c r="J157" s="147" t="s">
        <v>453</v>
      </c>
      <c r="K157" s="238">
        <v>13076.52</v>
      </c>
      <c r="L157" s="137"/>
      <c r="M157" s="309">
        <v>1</v>
      </c>
    </row>
    <row r="158" spans="1:13" s="175" customFormat="1" ht="15">
      <c r="A158" s="140"/>
      <c r="B158" s="194" t="s">
        <v>23</v>
      </c>
      <c r="C158" s="148" t="s">
        <v>24</v>
      </c>
      <c r="D158" s="102">
        <v>105366</v>
      </c>
      <c r="E158" s="102">
        <v>0</v>
      </c>
      <c r="F158" s="102"/>
      <c r="G158" s="120">
        <v>105366</v>
      </c>
      <c r="H158" s="464">
        <v>2</v>
      </c>
      <c r="I158" s="146" t="s">
        <v>452</v>
      </c>
      <c r="J158" s="147" t="s">
        <v>453</v>
      </c>
      <c r="K158" s="238">
        <v>105366</v>
      </c>
      <c r="L158" s="137"/>
      <c r="M158" s="309">
        <v>1</v>
      </c>
    </row>
    <row r="159" spans="1:13" s="175" customFormat="1" ht="30">
      <c r="A159" s="140"/>
      <c r="B159" s="194" t="s">
        <v>25</v>
      </c>
      <c r="C159" s="148" t="s">
        <v>193</v>
      </c>
      <c r="D159" s="102">
        <v>23532</v>
      </c>
      <c r="E159" s="102">
        <v>0</v>
      </c>
      <c r="F159" s="102"/>
      <c r="G159" s="120">
        <v>23532</v>
      </c>
      <c r="H159" s="464">
        <v>2</v>
      </c>
      <c r="I159" s="146" t="s">
        <v>454</v>
      </c>
      <c r="J159" s="147" t="s">
        <v>455</v>
      </c>
      <c r="K159" s="238">
        <v>23532</v>
      </c>
      <c r="L159" s="137"/>
      <c r="M159" s="309">
        <v>1</v>
      </c>
    </row>
    <row r="160" spans="1:13" s="175" customFormat="1" ht="30">
      <c r="A160" s="140"/>
      <c r="B160" s="194" t="s">
        <v>27</v>
      </c>
      <c r="C160" s="148" t="s">
        <v>28</v>
      </c>
      <c r="D160" s="102">
        <v>1190</v>
      </c>
      <c r="E160" s="102">
        <v>0</v>
      </c>
      <c r="F160" s="102"/>
      <c r="G160" s="120">
        <v>1190</v>
      </c>
      <c r="H160" s="464">
        <v>2</v>
      </c>
      <c r="I160" s="146" t="s">
        <v>454</v>
      </c>
      <c r="J160" s="147" t="s">
        <v>455</v>
      </c>
      <c r="K160" s="238">
        <v>1190</v>
      </c>
      <c r="L160" s="137"/>
      <c r="M160" s="309">
        <v>1</v>
      </c>
    </row>
    <row r="161" spans="1:13" s="175" customFormat="1" ht="30">
      <c r="A161" s="140"/>
      <c r="B161" s="194" t="s">
        <v>29</v>
      </c>
      <c r="C161" s="148" t="s">
        <v>194</v>
      </c>
      <c r="D161" s="102">
        <v>12087</v>
      </c>
      <c r="E161" s="102">
        <v>0</v>
      </c>
      <c r="F161" s="102"/>
      <c r="G161" s="120">
        <v>12087</v>
      </c>
      <c r="H161" s="464">
        <v>2</v>
      </c>
      <c r="I161" s="146" t="s">
        <v>454</v>
      </c>
      <c r="J161" s="147" t="s">
        <v>455</v>
      </c>
      <c r="K161" s="238">
        <v>12087</v>
      </c>
      <c r="L161" s="137"/>
      <c r="M161" s="309">
        <v>1</v>
      </c>
    </row>
    <row r="162" spans="1:13" s="175" customFormat="1" ht="30">
      <c r="A162" s="140"/>
      <c r="B162" s="194" t="s">
        <v>31</v>
      </c>
      <c r="C162" s="148" t="s">
        <v>32</v>
      </c>
      <c r="D162" s="102">
        <v>3569</v>
      </c>
      <c r="E162" s="102">
        <v>0</v>
      </c>
      <c r="F162" s="102"/>
      <c r="G162" s="120">
        <v>3569</v>
      </c>
      <c r="H162" s="464">
        <v>2</v>
      </c>
      <c r="I162" s="146" t="s">
        <v>454</v>
      </c>
      <c r="J162" s="147" t="s">
        <v>455</v>
      </c>
      <c r="K162" s="238">
        <v>3569</v>
      </c>
      <c r="L162" s="137"/>
      <c r="M162" s="309">
        <v>1</v>
      </c>
    </row>
    <row r="163" spans="1:13" s="175" customFormat="1" ht="30">
      <c r="A163" s="185"/>
      <c r="B163" s="194" t="s">
        <v>33</v>
      </c>
      <c r="C163" s="148" t="s">
        <v>34</v>
      </c>
      <c r="D163" s="102">
        <v>6138</v>
      </c>
      <c r="E163" s="102">
        <v>0</v>
      </c>
      <c r="F163" s="102"/>
      <c r="G163" s="120">
        <v>6138</v>
      </c>
      <c r="H163" s="464">
        <v>2</v>
      </c>
      <c r="I163" s="146" t="s">
        <v>454</v>
      </c>
      <c r="J163" s="147" t="s">
        <v>455</v>
      </c>
      <c r="K163" s="238">
        <v>6138</v>
      </c>
      <c r="L163" s="137"/>
      <c r="M163" s="309">
        <v>1</v>
      </c>
    </row>
    <row r="164" spans="1:13" s="175" customFormat="1" ht="15">
      <c r="A164" s="185"/>
      <c r="B164" s="217" t="s">
        <v>35</v>
      </c>
      <c r="C164" s="141" t="s">
        <v>36</v>
      </c>
      <c r="D164" s="317">
        <v>49667.29</v>
      </c>
      <c r="E164" s="317">
        <v>0</v>
      </c>
      <c r="F164" s="317">
        <v>0</v>
      </c>
      <c r="G164" s="218">
        <v>49667.29</v>
      </c>
      <c r="H164" s="464">
        <v>2</v>
      </c>
      <c r="I164" s="142" t="s">
        <v>456</v>
      </c>
      <c r="J164" s="143" t="s">
        <v>457</v>
      </c>
      <c r="K164" s="144">
        <v>49667.29</v>
      </c>
      <c r="L164" s="137"/>
      <c r="M164" s="309">
        <v>1</v>
      </c>
    </row>
    <row r="165" spans="1:13" s="175" customFormat="1" ht="30">
      <c r="A165" s="370"/>
      <c r="B165" s="194" t="s">
        <v>43</v>
      </c>
      <c r="C165" s="148" t="s">
        <v>44</v>
      </c>
      <c r="D165" s="102">
        <v>15167.29</v>
      </c>
      <c r="E165" s="102">
        <v>0</v>
      </c>
      <c r="F165" s="102"/>
      <c r="G165" s="120">
        <v>15167.29</v>
      </c>
      <c r="H165" s="464">
        <v>2</v>
      </c>
      <c r="I165" s="146" t="s">
        <v>456</v>
      </c>
      <c r="J165" s="147" t="s">
        <v>458</v>
      </c>
      <c r="K165" s="238">
        <v>15167.29</v>
      </c>
      <c r="L165" s="137"/>
      <c r="M165" s="309">
        <v>1</v>
      </c>
    </row>
    <row r="166" spans="1:13" s="175" customFormat="1" ht="15.75" thickBot="1">
      <c r="A166" s="371"/>
      <c r="B166" s="350" t="s">
        <v>202</v>
      </c>
      <c r="C166" s="155" t="s">
        <v>203</v>
      </c>
      <c r="D166" s="351">
        <v>34500</v>
      </c>
      <c r="E166" s="351">
        <v>0</v>
      </c>
      <c r="F166" s="351"/>
      <c r="G166" s="358">
        <v>34500</v>
      </c>
      <c r="H166" s="465">
        <v>2</v>
      </c>
      <c r="I166" s="156" t="s">
        <v>456</v>
      </c>
      <c r="J166" s="157" t="s">
        <v>458</v>
      </c>
      <c r="K166" s="250">
        <v>34500</v>
      </c>
      <c r="L166" s="137"/>
      <c r="M166" s="309">
        <v>1</v>
      </c>
    </row>
    <row r="167" spans="1:13" s="175" customFormat="1" ht="15.75" thickBot="1">
      <c r="A167" s="188"/>
      <c r="B167" s="176"/>
      <c r="C167" s="189"/>
      <c r="D167" s="188"/>
      <c r="E167" s="161"/>
      <c r="F167" s="161"/>
      <c r="G167" s="166" t="s">
        <v>444</v>
      </c>
      <c r="H167" s="123">
        <v>2</v>
      </c>
      <c r="I167" s="166"/>
      <c r="J167" s="166"/>
      <c r="K167" s="135" t="s">
        <v>444</v>
      </c>
      <c r="L167" s="137"/>
      <c r="M167" s="309">
        <v>1</v>
      </c>
    </row>
    <row r="168" spans="1:13" s="175" customFormat="1" ht="15">
      <c r="A168" s="287" t="s">
        <v>62</v>
      </c>
      <c r="B168" s="368" t="s">
        <v>87</v>
      </c>
      <c r="C168" s="348" t="s">
        <v>88</v>
      </c>
      <c r="D168" s="236">
        <v>6231231.04</v>
      </c>
      <c r="E168" s="236">
        <v>0</v>
      </c>
      <c r="F168" s="236">
        <v>1423095.1800000002</v>
      </c>
      <c r="G168" s="236">
        <v>7654326.220000001</v>
      </c>
      <c r="H168" s="355">
        <v>2</v>
      </c>
      <c r="I168" s="283" t="s">
        <v>486</v>
      </c>
      <c r="J168" s="283"/>
      <c r="K168" s="138">
        <v>7654326.220000001</v>
      </c>
      <c r="L168" s="137"/>
      <c r="M168" s="309">
        <v>1</v>
      </c>
    </row>
    <row r="169" spans="1:13" s="175" customFormat="1" ht="15">
      <c r="A169" s="373" t="s">
        <v>439</v>
      </c>
      <c r="B169" s="210" t="s">
        <v>434</v>
      </c>
      <c r="C169" s="316" t="s">
        <v>435</v>
      </c>
      <c r="D169" s="208">
        <v>5748910.86</v>
      </c>
      <c r="E169" s="208">
        <v>0</v>
      </c>
      <c r="F169" s="208">
        <v>364755.18000000005</v>
      </c>
      <c r="G169" s="208">
        <v>6113666.04</v>
      </c>
      <c r="H169" s="356">
        <v>2</v>
      </c>
      <c r="I169" s="188" t="s">
        <v>450</v>
      </c>
      <c r="J169" s="188"/>
      <c r="K169" s="191">
        <v>6113666.04</v>
      </c>
      <c r="L169" s="137"/>
      <c r="M169" s="309">
        <v>1</v>
      </c>
    </row>
    <row r="170" spans="1:13" s="209" customFormat="1" ht="15">
      <c r="A170" s="167"/>
      <c r="B170" s="217" t="s">
        <v>7</v>
      </c>
      <c r="C170" s="141" t="s">
        <v>8</v>
      </c>
      <c r="D170" s="317">
        <v>4630737.51</v>
      </c>
      <c r="E170" s="317">
        <v>0</v>
      </c>
      <c r="F170" s="317">
        <v>0</v>
      </c>
      <c r="G170" s="317">
        <v>4630737.51</v>
      </c>
      <c r="H170" s="356">
        <v>2</v>
      </c>
      <c r="I170" s="217" t="s">
        <v>451</v>
      </c>
      <c r="J170" s="143" t="s">
        <v>8</v>
      </c>
      <c r="K170" s="144">
        <v>4630737.51</v>
      </c>
      <c r="L170" s="190"/>
      <c r="M170" s="309">
        <v>1</v>
      </c>
    </row>
    <row r="171" spans="1:13" s="209" customFormat="1" ht="15">
      <c r="A171" s="167"/>
      <c r="B171" s="194" t="s">
        <v>9</v>
      </c>
      <c r="C171" s="148" t="s">
        <v>10</v>
      </c>
      <c r="D171" s="102">
        <v>1138017</v>
      </c>
      <c r="E171" s="102">
        <v>0</v>
      </c>
      <c r="F171" s="102"/>
      <c r="G171" s="120">
        <v>1138017</v>
      </c>
      <c r="H171" s="356">
        <v>2</v>
      </c>
      <c r="I171" s="184" t="s">
        <v>452</v>
      </c>
      <c r="J171" s="147" t="s">
        <v>453</v>
      </c>
      <c r="K171" s="238">
        <v>1138017</v>
      </c>
      <c r="L171" s="190"/>
      <c r="M171" s="309">
        <v>1</v>
      </c>
    </row>
    <row r="172" spans="1:13" s="209" customFormat="1" ht="15">
      <c r="A172" s="167"/>
      <c r="B172" s="194" t="s">
        <v>15</v>
      </c>
      <c r="C172" s="148" t="s">
        <v>16</v>
      </c>
      <c r="D172" s="102">
        <v>17412.46</v>
      </c>
      <c r="E172" s="102">
        <v>0</v>
      </c>
      <c r="F172" s="102"/>
      <c r="G172" s="120">
        <v>17412.46</v>
      </c>
      <c r="H172" s="356">
        <v>2</v>
      </c>
      <c r="I172" s="184" t="s">
        <v>452</v>
      </c>
      <c r="J172" s="147" t="s">
        <v>453</v>
      </c>
      <c r="K172" s="238">
        <v>17412.46</v>
      </c>
      <c r="L172" s="190"/>
      <c r="M172" s="309">
        <v>1</v>
      </c>
    </row>
    <row r="173" spans="1:13" s="209" customFormat="1" ht="15">
      <c r="A173" s="167"/>
      <c r="B173" s="194" t="s">
        <v>515</v>
      </c>
      <c r="C173" s="148" t="s">
        <v>516</v>
      </c>
      <c r="D173" s="102">
        <v>111480.28</v>
      </c>
      <c r="E173" s="102">
        <v>0</v>
      </c>
      <c r="F173" s="102"/>
      <c r="G173" s="120">
        <v>111480.28</v>
      </c>
      <c r="H173" s="356">
        <v>2</v>
      </c>
      <c r="I173" s="184" t="s">
        <v>452</v>
      </c>
      <c r="J173" s="147" t="s">
        <v>453</v>
      </c>
      <c r="K173" s="238">
        <v>111480.28</v>
      </c>
      <c r="L173" s="190"/>
      <c r="M173" s="309">
        <v>1</v>
      </c>
    </row>
    <row r="174" spans="1:13" s="209" customFormat="1" ht="15">
      <c r="A174" s="167"/>
      <c r="B174" s="194" t="s">
        <v>19</v>
      </c>
      <c r="C174" s="148" t="s">
        <v>20</v>
      </c>
      <c r="D174" s="102">
        <v>515348.68</v>
      </c>
      <c r="E174" s="102">
        <v>0</v>
      </c>
      <c r="F174" s="102"/>
      <c r="G174" s="120">
        <v>515348.68</v>
      </c>
      <c r="H174" s="356">
        <v>2</v>
      </c>
      <c r="I174" s="184" t="s">
        <v>452</v>
      </c>
      <c r="J174" s="147" t="s">
        <v>453</v>
      </c>
      <c r="K174" s="238">
        <v>515348.68</v>
      </c>
      <c r="L174" s="190"/>
      <c r="M174" s="309">
        <v>1</v>
      </c>
    </row>
    <row r="175" spans="1:13" s="209" customFormat="1" ht="15">
      <c r="A175" s="167"/>
      <c r="B175" s="204" t="s">
        <v>21</v>
      </c>
      <c r="C175" s="145" t="s">
        <v>22</v>
      </c>
      <c r="D175" s="102">
        <v>167889.09</v>
      </c>
      <c r="E175" s="102">
        <v>0</v>
      </c>
      <c r="F175" s="102"/>
      <c r="G175" s="120">
        <v>167889.09</v>
      </c>
      <c r="H175" s="356">
        <v>2</v>
      </c>
      <c r="I175" s="184" t="s">
        <v>452</v>
      </c>
      <c r="J175" s="147" t="s">
        <v>453</v>
      </c>
      <c r="K175" s="238">
        <v>167889.09</v>
      </c>
      <c r="L175" s="190"/>
      <c r="M175" s="309">
        <v>1</v>
      </c>
    </row>
    <row r="176" spans="1:13" s="209" customFormat="1" ht="15">
      <c r="A176" s="167"/>
      <c r="B176" s="194" t="s">
        <v>23</v>
      </c>
      <c r="C176" s="148" t="s">
        <v>24</v>
      </c>
      <c r="D176" s="102">
        <v>2128671</v>
      </c>
      <c r="E176" s="102">
        <v>0</v>
      </c>
      <c r="F176" s="102"/>
      <c r="G176" s="120">
        <v>2128671</v>
      </c>
      <c r="H176" s="356">
        <v>2</v>
      </c>
      <c r="I176" s="184" t="s">
        <v>452</v>
      </c>
      <c r="J176" s="147" t="s">
        <v>453</v>
      </c>
      <c r="K176" s="238">
        <v>2128671</v>
      </c>
      <c r="L176" s="190"/>
      <c r="M176" s="309">
        <v>1</v>
      </c>
    </row>
    <row r="177" spans="1:13" s="209" customFormat="1" ht="30.75" thickBot="1">
      <c r="A177" s="171"/>
      <c r="B177" s="350" t="s">
        <v>25</v>
      </c>
      <c r="C177" s="155" t="s">
        <v>193</v>
      </c>
      <c r="D177" s="351">
        <v>324346</v>
      </c>
      <c r="E177" s="351">
        <v>0</v>
      </c>
      <c r="F177" s="351"/>
      <c r="G177" s="358">
        <v>324346</v>
      </c>
      <c r="H177" s="357">
        <v>2</v>
      </c>
      <c r="I177" s="359" t="s">
        <v>454</v>
      </c>
      <c r="J177" s="157" t="s">
        <v>455</v>
      </c>
      <c r="K177" s="250">
        <v>324346</v>
      </c>
      <c r="L177" s="190"/>
      <c r="M177" s="309">
        <v>1</v>
      </c>
    </row>
    <row r="178" spans="1:13" s="209" customFormat="1" ht="30">
      <c r="A178" s="287"/>
      <c r="B178" s="458" t="s">
        <v>27</v>
      </c>
      <c r="C178" s="234" t="s">
        <v>28</v>
      </c>
      <c r="D178" s="459">
        <v>10842</v>
      </c>
      <c r="E178" s="459">
        <v>0</v>
      </c>
      <c r="F178" s="459"/>
      <c r="G178" s="460">
        <v>10842</v>
      </c>
      <c r="H178" s="355">
        <v>2</v>
      </c>
      <c r="I178" s="461" t="s">
        <v>454</v>
      </c>
      <c r="J178" s="462" t="s">
        <v>455</v>
      </c>
      <c r="K178" s="300">
        <v>10842</v>
      </c>
      <c r="L178" s="137" t="s">
        <v>399</v>
      </c>
      <c r="M178" s="309">
        <v>1</v>
      </c>
    </row>
    <row r="179" spans="1:13" s="209" customFormat="1" ht="30">
      <c r="A179" s="167"/>
      <c r="B179" s="194" t="s">
        <v>29</v>
      </c>
      <c r="C179" s="148" t="s">
        <v>194</v>
      </c>
      <c r="D179" s="102">
        <v>134154</v>
      </c>
      <c r="E179" s="102">
        <v>0</v>
      </c>
      <c r="F179" s="102"/>
      <c r="G179" s="120">
        <v>134154</v>
      </c>
      <c r="H179" s="356">
        <v>2</v>
      </c>
      <c r="I179" s="184" t="s">
        <v>454</v>
      </c>
      <c r="J179" s="147" t="s">
        <v>455</v>
      </c>
      <c r="K179" s="238">
        <v>134154</v>
      </c>
      <c r="L179" s="137"/>
      <c r="M179" s="309">
        <v>1</v>
      </c>
    </row>
    <row r="180" spans="1:13" s="175" customFormat="1" ht="30">
      <c r="A180" s="167"/>
      <c r="B180" s="194" t="s">
        <v>31</v>
      </c>
      <c r="C180" s="148" t="s">
        <v>32</v>
      </c>
      <c r="D180" s="102">
        <v>26526</v>
      </c>
      <c r="E180" s="102">
        <v>0</v>
      </c>
      <c r="F180" s="102"/>
      <c r="G180" s="120">
        <v>26526</v>
      </c>
      <c r="H180" s="356">
        <v>2</v>
      </c>
      <c r="I180" s="184" t="s">
        <v>454</v>
      </c>
      <c r="J180" s="147" t="s">
        <v>455</v>
      </c>
      <c r="K180" s="238">
        <v>26526</v>
      </c>
      <c r="L180" s="137"/>
      <c r="M180" s="309">
        <v>1</v>
      </c>
    </row>
    <row r="181" spans="1:13" s="175" customFormat="1" ht="30">
      <c r="A181" s="167"/>
      <c r="B181" s="194" t="s">
        <v>33</v>
      </c>
      <c r="C181" s="148" t="s">
        <v>34</v>
      </c>
      <c r="D181" s="102">
        <v>56051</v>
      </c>
      <c r="E181" s="102">
        <v>0</v>
      </c>
      <c r="F181" s="102"/>
      <c r="G181" s="120">
        <v>56051</v>
      </c>
      <c r="H181" s="356">
        <v>2</v>
      </c>
      <c r="I181" s="184" t="s">
        <v>454</v>
      </c>
      <c r="J181" s="147" t="s">
        <v>455</v>
      </c>
      <c r="K181" s="238">
        <v>56051</v>
      </c>
      <c r="L181" s="137"/>
      <c r="M181" s="309">
        <v>1</v>
      </c>
    </row>
    <row r="182" spans="1:13" s="175" customFormat="1" ht="18.75" customHeight="1">
      <c r="A182" s="374" t="s">
        <v>88</v>
      </c>
      <c r="B182" s="217" t="s">
        <v>35</v>
      </c>
      <c r="C182" s="141" t="s">
        <v>36</v>
      </c>
      <c r="D182" s="317">
        <v>703586.41</v>
      </c>
      <c r="E182" s="317">
        <v>0</v>
      </c>
      <c r="F182" s="317">
        <v>0</v>
      </c>
      <c r="G182" s="317">
        <v>703586.41</v>
      </c>
      <c r="H182" s="356">
        <v>2</v>
      </c>
      <c r="I182" s="217" t="s">
        <v>456</v>
      </c>
      <c r="J182" s="143" t="s">
        <v>457</v>
      </c>
      <c r="K182" s="144">
        <v>1423261.3399999999</v>
      </c>
      <c r="L182" s="137"/>
      <c r="M182" s="309">
        <v>1</v>
      </c>
    </row>
    <row r="183" spans="1:13" s="175" customFormat="1" ht="15">
      <c r="A183" s="374"/>
      <c r="B183" s="194" t="s">
        <v>117</v>
      </c>
      <c r="C183" s="148" t="s">
        <v>118</v>
      </c>
      <c r="D183" s="102">
        <v>198000</v>
      </c>
      <c r="E183" s="102">
        <v>0</v>
      </c>
      <c r="F183" s="102"/>
      <c r="G183" s="120">
        <v>198000</v>
      </c>
      <c r="H183" s="356">
        <v>2</v>
      </c>
      <c r="I183" s="184" t="s">
        <v>456</v>
      </c>
      <c r="J183" s="147" t="s">
        <v>458</v>
      </c>
      <c r="K183" s="238">
        <v>198000</v>
      </c>
      <c r="L183" s="137"/>
      <c r="M183" s="309">
        <v>1</v>
      </c>
    </row>
    <row r="184" spans="1:13" s="175" customFormat="1" ht="15">
      <c r="A184" s="249"/>
      <c r="B184" s="194" t="s">
        <v>41</v>
      </c>
      <c r="C184" s="148" t="s">
        <v>42</v>
      </c>
      <c r="D184" s="102">
        <v>43553.41</v>
      </c>
      <c r="E184" s="102">
        <v>0</v>
      </c>
      <c r="F184" s="102"/>
      <c r="G184" s="120">
        <v>43553.41</v>
      </c>
      <c r="H184" s="356">
        <v>2</v>
      </c>
      <c r="I184" s="184" t="s">
        <v>456</v>
      </c>
      <c r="J184" s="147" t="s">
        <v>458</v>
      </c>
      <c r="K184" s="238">
        <v>43553.41</v>
      </c>
      <c r="L184" s="137"/>
      <c r="M184" s="309">
        <v>1</v>
      </c>
    </row>
    <row r="185" spans="1:13" s="175" customFormat="1" ht="15">
      <c r="A185" s="167"/>
      <c r="B185" s="194" t="s">
        <v>89</v>
      </c>
      <c r="C185" s="148" t="s">
        <v>90</v>
      </c>
      <c r="D185" s="102">
        <v>32000</v>
      </c>
      <c r="E185" s="102">
        <v>0</v>
      </c>
      <c r="F185" s="102"/>
      <c r="G185" s="120">
        <v>32000</v>
      </c>
      <c r="H185" s="356">
        <v>2</v>
      </c>
      <c r="I185" s="184" t="s">
        <v>456</v>
      </c>
      <c r="J185" s="147" t="s">
        <v>458</v>
      </c>
      <c r="K185" s="238">
        <v>32000</v>
      </c>
      <c r="L185" s="137"/>
      <c r="M185" s="309">
        <v>1</v>
      </c>
    </row>
    <row r="186" spans="1:13" s="175" customFormat="1" ht="30">
      <c r="A186" s="167"/>
      <c r="B186" s="194" t="s">
        <v>491</v>
      </c>
      <c r="C186" s="148" t="s">
        <v>492</v>
      </c>
      <c r="D186" s="102">
        <v>16628</v>
      </c>
      <c r="E186" s="102">
        <v>0</v>
      </c>
      <c r="F186" s="102"/>
      <c r="G186" s="120">
        <v>16628</v>
      </c>
      <c r="H186" s="356"/>
      <c r="I186" s="184" t="s">
        <v>456</v>
      </c>
      <c r="J186" s="147" t="s">
        <v>458</v>
      </c>
      <c r="K186" s="238">
        <v>16628</v>
      </c>
      <c r="L186" s="137"/>
      <c r="M186" s="309">
        <v>1</v>
      </c>
    </row>
    <row r="187" spans="1:13" s="175" customFormat="1" ht="15">
      <c r="A187" s="167"/>
      <c r="B187" s="194" t="s">
        <v>47</v>
      </c>
      <c r="C187" s="148" t="s">
        <v>48</v>
      </c>
      <c r="D187" s="102">
        <v>4500</v>
      </c>
      <c r="E187" s="102">
        <v>0</v>
      </c>
      <c r="F187" s="102"/>
      <c r="G187" s="120">
        <v>4500</v>
      </c>
      <c r="H187" s="356">
        <v>2</v>
      </c>
      <c r="I187" s="184" t="s">
        <v>456</v>
      </c>
      <c r="J187" s="147" t="s">
        <v>458</v>
      </c>
      <c r="K187" s="238">
        <v>4500</v>
      </c>
      <c r="L187" s="137"/>
      <c r="M187" s="309">
        <v>1</v>
      </c>
    </row>
    <row r="188" spans="1:13" s="175" customFormat="1" ht="30">
      <c r="A188" s="167"/>
      <c r="B188" s="194" t="s">
        <v>137</v>
      </c>
      <c r="C188" s="148" t="s">
        <v>138</v>
      </c>
      <c r="D188" s="102">
        <v>387500</v>
      </c>
      <c r="E188" s="102">
        <v>0</v>
      </c>
      <c r="F188" s="102"/>
      <c r="G188" s="120">
        <v>387500</v>
      </c>
      <c r="H188" s="356">
        <v>2</v>
      </c>
      <c r="I188" s="184" t="s">
        <v>456</v>
      </c>
      <c r="J188" s="147" t="s">
        <v>458</v>
      </c>
      <c r="K188" s="238">
        <v>387500</v>
      </c>
      <c r="L188" s="137"/>
      <c r="M188" s="309">
        <v>1</v>
      </c>
    </row>
    <row r="189" spans="1:13" s="175" customFormat="1" ht="15">
      <c r="A189" s="186"/>
      <c r="B189" s="194" t="s">
        <v>482</v>
      </c>
      <c r="C189" s="148" t="s">
        <v>483</v>
      </c>
      <c r="E189" s="178"/>
      <c r="F189" s="178"/>
      <c r="G189" s="135" t="s">
        <v>444</v>
      </c>
      <c r="H189" s="356">
        <v>2</v>
      </c>
      <c r="I189" s="217" t="s">
        <v>459</v>
      </c>
      <c r="J189" s="143" t="s">
        <v>184</v>
      </c>
      <c r="K189" s="144">
        <v>21405</v>
      </c>
      <c r="L189" s="137"/>
      <c r="M189" s="309">
        <v>1</v>
      </c>
    </row>
    <row r="190" spans="1:13" s="175" customFormat="1" ht="15">
      <c r="A190" s="186"/>
      <c r="B190" s="194" t="s">
        <v>482</v>
      </c>
      <c r="C190" s="148" t="s">
        <v>483</v>
      </c>
      <c r="E190" s="178"/>
      <c r="F190" s="178"/>
      <c r="G190" s="135" t="s">
        <v>444</v>
      </c>
      <c r="H190" s="356">
        <v>2</v>
      </c>
      <c r="I190" s="327" t="s">
        <v>472</v>
      </c>
      <c r="J190" s="192" t="s">
        <v>484</v>
      </c>
      <c r="K190" s="252">
        <v>21405</v>
      </c>
      <c r="L190" s="137"/>
      <c r="M190" s="309">
        <v>1</v>
      </c>
    </row>
    <row r="191" spans="1:13" s="175" customFormat="1" ht="15">
      <c r="A191" s="186"/>
      <c r="B191" s="194" t="s">
        <v>91</v>
      </c>
      <c r="C191" s="219" t="s">
        <v>92</v>
      </c>
      <c r="D191" s="102">
        <v>21405</v>
      </c>
      <c r="E191" s="102"/>
      <c r="F191" s="102"/>
      <c r="G191" s="120">
        <v>21405</v>
      </c>
      <c r="H191" s="356">
        <v>2</v>
      </c>
      <c r="I191" s="222" t="s">
        <v>472</v>
      </c>
      <c r="J191" s="187" t="s">
        <v>473</v>
      </c>
      <c r="K191" s="238">
        <v>21405</v>
      </c>
      <c r="L191" s="137"/>
      <c r="M191" s="309">
        <v>1</v>
      </c>
    </row>
    <row r="192" spans="1:13" s="175" customFormat="1" ht="15">
      <c r="A192" s="167"/>
      <c r="B192" s="217" t="s">
        <v>51</v>
      </c>
      <c r="C192" s="141" t="s">
        <v>52</v>
      </c>
      <c r="D192" s="317">
        <v>376324.75</v>
      </c>
      <c r="E192" s="317">
        <v>0</v>
      </c>
      <c r="F192" s="317">
        <v>364755.18000000005</v>
      </c>
      <c r="G192" s="218">
        <v>741079.93</v>
      </c>
      <c r="H192" s="356">
        <v>2</v>
      </c>
      <c r="I192" s="135"/>
      <c r="J192" s="135"/>
      <c r="K192" s="191" t="s">
        <v>444</v>
      </c>
      <c r="L192" s="137"/>
      <c r="M192" s="309">
        <v>1</v>
      </c>
    </row>
    <row r="193" spans="1:13" s="175" customFormat="1" ht="15">
      <c r="A193" s="167"/>
      <c r="B193" s="194" t="s">
        <v>76</v>
      </c>
      <c r="C193" s="148" t="s">
        <v>77</v>
      </c>
      <c r="D193" s="102">
        <v>73616.44</v>
      </c>
      <c r="E193" s="102">
        <v>0</v>
      </c>
      <c r="F193" s="102">
        <v>20335.02</v>
      </c>
      <c r="G193" s="120">
        <v>93951.46</v>
      </c>
      <c r="H193" s="356">
        <v>2</v>
      </c>
      <c r="I193" s="184" t="s">
        <v>456</v>
      </c>
      <c r="J193" s="147" t="s">
        <v>458</v>
      </c>
      <c r="K193" s="238">
        <v>93951.46</v>
      </c>
      <c r="L193" s="137"/>
      <c r="M193" s="309">
        <v>1</v>
      </c>
    </row>
    <row r="194" spans="1:13" s="175" customFormat="1" ht="15">
      <c r="A194" s="167"/>
      <c r="B194" s="194" t="s">
        <v>121</v>
      </c>
      <c r="C194" s="148" t="s">
        <v>122</v>
      </c>
      <c r="D194" s="102">
        <v>17763.8</v>
      </c>
      <c r="E194" s="102">
        <v>0</v>
      </c>
      <c r="F194" s="102">
        <v>344420.01</v>
      </c>
      <c r="G194" s="120">
        <v>362183.81</v>
      </c>
      <c r="H194" s="356">
        <v>2</v>
      </c>
      <c r="I194" s="184" t="s">
        <v>456</v>
      </c>
      <c r="J194" s="147" t="s">
        <v>458</v>
      </c>
      <c r="K194" s="238">
        <v>362183.81</v>
      </c>
      <c r="L194" s="137"/>
      <c r="M194" s="309">
        <v>1</v>
      </c>
    </row>
    <row r="195" spans="1:13" s="175" customFormat="1" ht="15">
      <c r="A195" s="167"/>
      <c r="B195" s="194" t="s">
        <v>125</v>
      </c>
      <c r="C195" s="148" t="s">
        <v>126</v>
      </c>
      <c r="D195" s="102">
        <v>7470.45</v>
      </c>
      <c r="E195" s="102">
        <v>0</v>
      </c>
      <c r="F195" s="102">
        <v>0.12</v>
      </c>
      <c r="G195" s="120">
        <v>7470.57</v>
      </c>
      <c r="H195" s="356">
        <v>2</v>
      </c>
      <c r="I195" s="184" t="s">
        <v>456</v>
      </c>
      <c r="J195" s="147" t="s">
        <v>458</v>
      </c>
      <c r="K195" s="238">
        <v>7470.57</v>
      </c>
      <c r="L195" s="137"/>
      <c r="M195" s="309">
        <v>1</v>
      </c>
    </row>
    <row r="196" spans="1:13" s="175" customFormat="1" ht="30">
      <c r="A196" s="167"/>
      <c r="B196" s="194" t="s">
        <v>127</v>
      </c>
      <c r="C196" s="148" t="s">
        <v>128</v>
      </c>
      <c r="D196" s="102">
        <v>5046.72</v>
      </c>
      <c r="E196" s="102">
        <v>0</v>
      </c>
      <c r="F196" s="102">
        <v>0.02</v>
      </c>
      <c r="G196" s="120">
        <v>5046.740000000001</v>
      </c>
      <c r="H196" s="356">
        <v>2</v>
      </c>
      <c r="I196" s="184" t="s">
        <v>456</v>
      </c>
      <c r="J196" s="147" t="s">
        <v>458</v>
      </c>
      <c r="K196" s="238">
        <v>5046.740000000001</v>
      </c>
      <c r="L196" s="137"/>
      <c r="M196" s="309">
        <v>1</v>
      </c>
    </row>
    <row r="197" spans="1:13" s="175" customFormat="1" ht="15">
      <c r="A197" s="167"/>
      <c r="B197" s="194" t="s">
        <v>129</v>
      </c>
      <c r="C197" s="148" t="s">
        <v>130</v>
      </c>
      <c r="D197" s="102">
        <v>3865.4</v>
      </c>
      <c r="E197" s="102">
        <v>0</v>
      </c>
      <c r="F197" s="102">
        <v>0.01</v>
      </c>
      <c r="G197" s="120">
        <v>3865.4100000000003</v>
      </c>
      <c r="H197" s="356">
        <v>2</v>
      </c>
      <c r="I197" s="184" t="s">
        <v>456</v>
      </c>
      <c r="J197" s="147" t="s">
        <v>458</v>
      </c>
      <c r="K197" s="238">
        <v>3865.4100000000003</v>
      </c>
      <c r="L197" s="137"/>
      <c r="M197" s="309">
        <v>1</v>
      </c>
    </row>
    <row r="198" spans="1:13" s="175" customFormat="1" ht="15">
      <c r="A198" s="167"/>
      <c r="B198" s="194" t="s">
        <v>95</v>
      </c>
      <c r="C198" s="148" t="s">
        <v>96</v>
      </c>
      <c r="D198" s="102">
        <v>202170.25</v>
      </c>
      <c r="E198" s="102">
        <v>0</v>
      </c>
      <c r="F198" s="102"/>
      <c r="G198" s="120">
        <v>202170.25</v>
      </c>
      <c r="H198" s="356">
        <v>2</v>
      </c>
      <c r="I198" s="184" t="s">
        <v>456</v>
      </c>
      <c r="J198" s="147" t="s">
        <v>458</v>
      </c>
      <c r="K198" s="238">
        <v>202170.25</v>
      </c>
      <c r="L198" s="137"/>
      <c r="M198" s="309">
        <v>1</v>
      </c>
    </row>
    <row r="199" spans="1:13" s="175" customFormat="1" ht="15">
      <c r="A199" s="167"/>
      <c r="B199" s="194" t="s">
        <v>97</v>
      </c>
      <c r="C199" s="148" t="s">
        <v>98</v>
      </c>
      <c r="D199" s="102">
        <v>66391.69</v>
      </c>
      <c r="E199" s="102">
        <v>0</v>
      </c>
      <c r="F199" s="102"/>
      <c r="G199" s="120">
        <v>66391.69</v>
      </c>
      <c r="H199" s="356">
        <v>2</v>
      </c>
      <c r="I199" s="184" t="s">
        <v>456</v>
      </c>
      <c r="J199" s="147" t="s">
        <v>458</v>
      </c>
      <c r="K199" s="238">
        <v>66391.69</v>
      </c>
      <c r="L199" s="137"/>
      <c r="M199" s="309">
        <v>1</v>
      </c>
    </row>
    <row r="200" spans="1:13" s="175" customFormat="1" ht="15">
      <c r="A200" s="167"/>
      <c r="B200" s="217" t="s">
        <v>131</v>
      </c>
      <c r="C200" s="141" t="s">
        <v>132</v>
      </c>
      <c r="D200" s="317">
        <v>38262.19</v>
      </c>
      <c r="E200" s="317">
        <v>0</v>
      </c>
      <c r="F200" s="317">
        <v>0</v>
      </c>
      <c r="G200" s="218">
        <v>38262.19</v>
      </c>
      <c r="H200" s="356">
        <v>2</v>
      </c>
      <c r="I200" s="217" t="s">
        <v>468</v>
      </c>
      <c r="J200" s="143" t="s">
        <v>469</v>
      </c>
      <c r="K200" s="144">
        <v>38262.19</v>
      </c>
      <c r="L200" s="137"/>
      <c r="M200" s="309">
        <v>1</v>
      </c>
    </row>
    <row r="201" spans="1:13" s="175" customFormat="1" ht="30.75" thickBot="1">
      <c r="A201" s="171"/>
      <c r="B201" s="350" t="s">
        <v>133</v>
      </c>
      <c r="C201" s="155" t="s">
        <v>134</v>
      </c>
      <c r="D201" s="351">
        <v>38262.19</v>
      </c>
      <c r="E201" s="351">
        <v>0</v>
      </c>
      <c r="F201" s="351"/>
      <c r="G201" s="358">
        <v>38262.19</v>
      </c>
      <c r="H201" s="357">
        <v>2</v>
      </c>
      <c r="I201" s="359" t="s">
        <v>470</v>
      </c>
      <c r="J201" s="157" t="s">
        <v>471</v>
      </c>
      <c r="K201" s="250">
        <v>38262.19</v>
      </c>
      <c r="L201" s="137"/>
      <c r="M201" s="309">
        <v>1</v>
      </c>
    </row>
    <row r="202" spans="1:13" s="175" customFormat="1" ht="15.75" thickBot="1">
      <c r="A202" s="193"/>
      <c r="B202" s="194"/>
      <c r="C202" s="148"/>
      <c r="D202" s="102"/>
      <c r="E202" s="102"/>
      <c r="F202" s="102"/>
      <c r="G202" s="166" t="s">
        <v>444</v>
      </c>
      <c r="H202" s="123">
        <v>2</v>
      </c>
      <c r="I202" s="184"/>
      <c r="J202" s="147"/>
      <c r="K202" s="251" t="s">
        <v>444</v>
      </c>
      <c r="L202" s="137"/>
      <c r="M202" s="309">
        <v>1</v>
      </c>
    </row>
    <row r="203" spans="1:13" s="175" customFormat="1" ht="25.5" customHeight="1">
      <c r="A203" s="287" t="s">
        <v>438</v>
      </c>
      <c r="B203" s="368" t="s">
        <v>436</v>
      </c>
      <c r="C203" s="348" t="s">
        <v>437</v>
      </c>
      <c r="D203" s="236">
        <v>482320.18000000005</v>
      </c>
      <c r="E203" s="236">
        <v>0</v>
      </c>
      <c r="F203" s="236">
        <v>1058340</v>
      </c>
      <c r="G203" s="236">
        <v>1540660.1800000002</v>
      </c>
      <c r="H203" s="355">
        <v>2</v>
      </c>
      <c r="I203" s="280" t="s">
        <v>450</v>
      </c>
      <c r="J203" s="280"/>
      <c r="K203" s="138">
        <v>1540660.1800000002</v>
      </c>
      <c r="L203" s="137"/>
      <c r="M203" s="309">
        <v>1</v>
      </c>
    </row>
    <row r="204" spans="1:13" s="175" customFormat="1" ht="15">
      <c r="A204" s="167"/>
      <c r="B204" s="217" t="s">
        <v>7</v>
      </c>
      <c r="C204" s="141" t="s">
        <v>8</v>
      </c>
      <c r="D204" s="317">
        <v>477738.43000000005</v>
      </c>
      <c r="E204" s="317">
        <v>0</v>
      </c>
      <c r="F204" s="317">
        <v>0</v>
      </c>
      <c r="G204" s="218">
        <v>477738.43000000005</v>
      </c>
      <c r="H204" s="356">
        <v>2</v>
      </c>
      <c r="I204" s="217" t="s">
        <v>451</v>
      </c>
      <c r="J204" s="143" t="s">
        <v>8</v>
      </c>
      <c r="K204" s="144">
        <v>477738.43000000005</v>
      </c>
      <c r="L204" s="137"/>
      <c r="M204" s="309">
        <v>1</v>
      </c>
    </row>
    <row r="205" spans="1:13" s="175" customFormat="1" ht="15">
      <c r="A205" s="167"/>
      <c r="B205" s="194" t="s">
        <v>9</v>
      </c>
      <c r="C205" s="148" t="s">
        <v>10</v>
      </c>
      <c r="D205" s="102">
        <v>75762.44</v>
      </c>
      <c r="E205" s="102">
        <v>0</v>
      </c>
      <c r="F205" s="102"/>
      <c r="G205" s="120">
        <v>75762.44</v>
      </c>
      <c r="H205" s="356">
        <v>2</v>
      </c>
      <c r="I205" s="184" t="s">
        <v>452</v>
      </c>
      <c r="J205" s="147" t="s">
        <v>453</v>
      </c>
      <c r="K205" s="238">
        <v>75762.44</v>
      </c>
      <c r="L205" s="137"/>
      <c r="M205" s="309">
        <v>1</v>
      </c>
    </row>
    <row r="206" spans="1:13" s="175" customFormat="1" ht="15">
      <c r="A206" s="167"/>
      <c r="B206" s="194" t="s">
        <v>15</v>
      </c>
      <c r="C206" s="148" t="s">
        <v>16</v>
      </c>
      <c r="D206" s="102">
        <v>19189</v>
      </c>
      <c r="E206" s="102">
        <v>0</v>
      </c>
      <c r="F206" s="102"/>
      <c r="G206" s="120">
        <v>19189</v>
      </c>
      <c r="H206" s="356">
        <v>2</v>
      </c>
      <c r="I206" s="184" t="s">
        <v>452</v>
      </c>
      <c r="J206" s="147" t="s">
        <v>453</v>
      </c>
      <c r="K206" s="238">
        <v>19189</v>
      </c>
      <c r="L206" s="137"/>
      <c r="M206" s="309">
        <v>1</v>
      </c>
    </row>
    <row r="207" spans="1:13" s="175" customFormat="1" ht="15">
      <c r="A207" s="167"/>
      <c r="B207" s="194" t="s">
        <v>515</v>
      </c>
      <c r="C207" s="148" t="s">
        <v>516</v>
      </c>
      <c r="D207" s="102">
        <v>55595.03</v>
      </c>
      <c r="E207" s="102">
        <v>0</v>
      </c>
      <c r="F207" s="102"/>
      <c r="G207" s="120">
        <v>55595.03</v>
      </c>
      <c r="H207" s="356">
        <v>2</v>
      </c>
      <c r="I207" s="184" t="s">
        <v>452</v>
      </c>
      <c r="J207" s="147" t="s">
        <v>453</v>
      </c>
      <c r="K207" s="238">
        <v>55595.03</v>
      </c>
      <c r="L207" s="137"/>
      <c r="M207" s="309">
        <v>1</v>
      </c>
    </row>
    <row r="208" spans="1:13" s="175" customFormat="1" ht="15">
      <c r="A208" s="167"/>
      <c r="B208" s="194" t="s">
        <v>19</v>
      </c>
      <c r="C208" s="148" t="s">
        <v>20</v>
      </c>
      <c r="D208" s="102">
        <v>46330.86</v>
      </c>
      <c r="E208" s="102">
        <v>0</v>
      </c>
      <c r="F208" s="102"/>
      <c r="G208" s="120">
        <v>46330.86</v>
      </c>
      <c r="H208" s="356">
        <v>2</v>
      </c>
      <c r="I208" s="184" t="s">
        <v>452</v>
      </c>
      <c r="J208" s="147" t="s">
        <v>453</v>
      </c>
      <c r="K208" s="238">
        <v>46330.86</v>
      </c>
      <c r="L208" s="137"/>
      <c r="M208" s="309">
        <v>1</v>
      </c>
    </row>
    <row r="209" spans="1:13" s="175" customFormat="1" ht="15">
      <c r="A209" s="167"/>
      <c r="B209" s="204" t="s">
        <v>21</v>
      </c>
      <c r="C209" s="145" t="s">
        <v>22</v>
      </c>
      <c r="D209" s="102">
        <v>16432.1</v>
      </c>
      <c r="E209" s="102">
        <v>0</v>
      </c>
      <c r="F209" s="102"/>
      <c r="G209" s="120">
        <v>16432.1</v>
      </c>
      <c r="H209" s="356">
        <v>2</v>
      </c>
      <c r="I209" s="184" t="s">
        <v>452</v>
      </c>
      <c r="J209" s="147" t="s">
        <v>453</v>
      </c>
      <c r="K209" s="238">
        <v>16432.1</v>
      </c>
      <c r="L209" s="137"/>
      <c r="M209" s="309">
        <v>1</v>
      </c>
    </row>
    <row r="210" spans="1:13" s="175" customFormat="1" ht="15">
      <c r="A210" s="167"/>
      <c r="B210" s="194" t="s">
        <v>23</v>
      </c>
      <c r="C210" s="148" t="s">
        <v>24</v>
      </c>
      <c r="D210" s="102">
        <v>217327</v>
      </c>
      <c r="E210" s="102">
        <v>0</v>
      </c>
      <c r="F210" s="102"/>
      <c r="G210" s="120">
        <v>217327</v>
      </c>
      <c r="H210" s="356">
        <v>2</v>
      </c>
      <c r="I210" s="184" t="s">
        <v>452</v>
      </c>
      <c r="J210" s="147" t="s">
        <v>453</v>
      </c>
      <c r="K210" s="238">
        <v>217327</v>
      </c>
      <c r="L210" s="137"/>
      <c r="M210" s="309">
        <v>1</v>
      </c>
    </row>
    <row r="211" spans="1:13" s="175" customFormat="1" ht="30">
      <c r="A211" s="167"/>
      <c r="B211" s="194" t="s">
        <v>25</v>
      </c>
      <c r="C211" s="148" t="s">
        <v>193</v>
      </c>
      <c r="D211" s="102">
        <v>22816</v>
      </c>
      <c r="E211" s="102">
        <v>0</v>
      </c>
      <c r="F211" s="102"/>
      <c r="G211" s="120">
        <v>22816</v>
      </c>
      <c r="H211" s="356">
        <v>2</v>
      </c>
      <c r="I211" s="184" t="s">
        <v>454</v>
      </c>
      <c r="J211" s="147" t="s">
        <v>455</v>
      </c>
      <c r="K211" s="238">
        <v>22816</v>
      </c>
      <c r="L211" s="137"/>
      <c r="M211" s="309">
        <v>1</v>
      </c>
    </row>
    <row r="212" spans="1:13" s="175" customFormat="1" ht="30">
      <c r="A212" s="167"/>
      <c r="B212" s="194" t="s">
        <v>27</v>
      </c>
      <c r="C212" s="148" t="s">
        <v>28</v>
      </c>
      <c r="D212" s="102">
        <v>1205</v>
      </c>
      <c r="E212" s="102">
        <v>0</v>
      </c>
      <c r="F212" s="102"/>
      <c r="G212" s="120">
        <v>1205</v>
      </c>
      <c r="H212" s="356">
        <v>2</v>
      </c>
      <c r="I212" s="184" t="s">
        <v>454</v>
      </c>
      <c r="J212" s="147" t="s">
        <v>455</v>
      </c>
      <c r="K212" s="238">
        <v>1205</v>
      </c>
      <c r="L212" s="137"/>
      <c r="M212" s="309">
        <v>1</v>
      </c>
    </row>
    <row r="213" spans="1:13" s="175" customFormat="1" ht="30">
      <c r="A213" s="167"/>
      <c r="B213" s="194" t="s">
        <v>29</v>
      </c>
      <c r="C213" s="148" t="s">
        <v>194</v>
      </c>
      <c r="D213" s="102">
        <v>12239</v>
      </c>
      <c r="E213" s="102">
        <v>0</v>
      </c>
      <c r="F213" s="102"/>
      <c r="G213" s="120">
        <v>12239</v>
      </c>
      <c r="H213" s="356">
        <v>2</v>
      </c>
      <c r="I213" s="184" t="s">
        <v>454</v>
      </c>
      <c r="J213" s="147" t="s">
        <v>455</v>
      </c>
      <c r="K213" s="238">
        <v>12239</v>
      </c>
      <c r="L213" s="137"/>
      <c r="M213" s="309">
        <v>1</v>
      </c>
    </row>
    <row r="214" spans="1:13" s="175" customFormat="1" ht="39.75" customHeight="1">
      <c r="A214" s="167"/>
      <c r="B214" s="194" t="s">
        <v>31</v>
      </c>
      <c r="C214" s="148" t="s">
        <v>32</v>
      </c>
      <c r="D214" s="102">
        <v>3614</v>
      </c>
      <c r="E214" s="102">
        <v>0</v>
      </c>
      <c r="F214" s="102"/>
      <c r="G214" s="120">
        <v>3614</v>
      </c>
      <c r="H214" s="356">
        <v>2</v>
      </c>
      <c r="I214" s="184" t="s">
        <v>454</v>
      </c>
      <c r="J214" s="147" t="s">
        <v>455</v>
      </c>
      <c r="K214" s="238">
        <v>3614</v>
      </c>
      <c r="L214" s="137"/>
      <c r="M214" s="309">
        <v>1</v>
      </c>
    </row>
    <row r="215" spans="1:13" s="175" customFormat="1" ht="36.75" customHeight="1" thickBot="1">
      <c r="A215" s="171"/>
      <c r="B215" s="350" t="s">
        <v>33</v>
      </c>
      <c r="C215" s="155" t="s">
        <v>34</v>
      </c>
      <c r="D215" s="351">
        <v>7228</v>
      </c>
      <c r="E215" s="351">
        <v>0</v>
      </c>
      <c r="F215" s="351"/>
      <c r="G215" s="358">
        <v>7228</v>
      </c>
      <c r="H215" s="357">
        <v>2</v>
      </c>
      <c r="I215" s="359" t="s">
        <v>454</v>
      </c>
      <c r="J215" s="157" t="s">
        <v>455</v>
      </c>
      <c r="K215" s="250">
        <v>7228</v>
      </c>
      <c r="L215" s="137"/>
      <c r="M215" s="309">
        <v>1</v>
      </c>
    </row>
    <row r="216" spans="1:13" s="175" customFormat="1" ht="15.75" customHeight="1">
      <c r="A216" s="287"/>
      <c r="B216" s="466" t="s">
        <v>51</v>
      </c>
      <c r="C216" s="163" t="s">
        <v>52</v>
      </c>
      <c r="D216" s="467">
        <v>4581.75</v>
      </c>
      <c r="E216" s="467">
        <v>0</v>
      </c>
      <c r="F216" s="467">
        <v>1058340</v>
      </c>
      <c r="G216" s="468">
        <v>1062921.75</v>
      </c>
      <c r="H216" s="355">
        <v>2</v>
      </c>
      <c r="I216" s="466" t="s">
        <v>456</v>
      </c>
      <c r="J216" s="206" t="s">
        <v>457</v>
      </c>
      <c r="K216" s="207">
        <v>1062921.75</v>
      </c>
      <c r="L216" s="137" t="s">
        <v>407</v>
      </c>
      <c r="M216" s="309">
        <v>1</v>
      </c>
    </row>
    <row r="217" spans="1:13" s="175" customFormat="1" ht="15">
      <c r="A217" s="167"/>
      <c r="B217" s="194" t="s">
        <v>64</v>
      </c>
      <c r="C217" s="148" t="s">
        <v>65</v>
      </c>
      <c r="D217" s="102">
        <v>4581.75</v>
      </c>
      <c r="E217" s="102">
        <v>0</v>
      </c>
      <c r="F217" s="102"/>
      <c r="G217" s="120">
        <v>4581.75</v>
      </c>
      <c r="H217" s="356">
        <v>2</v>
      </c>
      <c r="I217" s="184" t="s">
        <v>456</v>
      </c>
      <c r="J217" s="147" t="s">
        <v>458</v>
      </c>
      <c r="K217" s="238">
        <v>4581.75</v>
      </c>
      <c r="L217" s="137"/>
      <c r="M217" s="309">
        <v>1</v>
      </c>
    </row>
    <row r="218" spans="1:13" s="175" customFormat="1" ht="15">
      <c r="A218" s="167"/>
      <c r="B218" s="194" t="s">
        <v>121</v>
      </c>
      <c r="C218" s="148" t="s">
        <v>122</v>
      </c>
      <c r="D218" s="102">
        <v>0</v>
      </c>
      <c r="E218" s="102">
        <v>0</v>
      </c>
      <c r="F218" s="102">
        <v>71640</v>
      </c>
      <c r="G218" s="120">
        <v>71640</v>
      </c>
      <c r="H218" s="356">
        <v>2</v>
      </c>
      <c r="I218" s="184" t="s">
        <v>456</v>
      </c>
      <c r="J218" s="147" t="s">
        <v>458</v>
      </c>
      <c r="K218" s="238">
        <v>71640</v>
      </c>
      <c r="L218" s="137"/>
      <c r="M218" s="309">
        <v>1</v>
      </c>
    </row>
    <row r="219" spans="1:13" s="175" customFormat="1" ht="15.75" thickBot="1">
      <c r="A219" s="171"/>
      <c r="B219" s="350" t="s">
        <v>125</v>
      </c>
      <c r="C219" s="155" t="s">
        <v>126</v>
      </c>
      <c r="D219" s="351">
        <v>0</v>
      </c>
      <c r="E219" s="351">
        <v>0</v>
      </c>
      <c r="F219" s="351">
        <v>986700</v>
      </c>
      <c r="G219" s="358">
        <v>986700</v>
      </c>
      <c r="H219" s="357">
        <v>2</v>
      </c>
      <c r="I219" s="359" t="s">
        <v>456</v>
      </c>
      <c r="J219" s="157" t="s">
        <v>458</v>
      </c>
      <c r="K219" s="250">
        <v>986700</v>
      </c>
      <c r="L219" s="137"/>
      <c r="M219" s="309">
        <v>1</v>
      </c>
    </row>
    <row r="220" spans="1:13" s="175" customFormat="1" ht="6.75" customHeight="1" thickBot="1">
      <c r="A220" s="198"/>
      <c r="B220" s="196"/>
      <c r="C220" s="197"/>
      <c r="D220" s="198"/>
      <c r="E220" s="199"/>
      <c r="F220" s="199"/>
      <c r="G220" s="200" t="s">
        <v>444</v>
      </c>
      <c r="H220" s="123">
        <v>2</v>
      </c>
      <c r="I220" s="164"/>
      <c r="J220" s="164"/>
      <c r="K220" s="164" t="s">
        <v>444</v>
      </c>
      <c r="L220" s="190"/>
      <c r="M220" s="309">
        <v>1</v>
      </c>
    </row>
    <row r="221" spans="1:13" s="175" customFormat="1" ht="15">
      <c r="A221" s="287" t="s">
        <v>62</v>
      </c>
      <c r="B221" s="375" t="s">
        <v>103</v>
      </c>
      <c r="C221" s="348" t="s">
        <v>104</v>
      </c>
      <c r="D221" s="236">
        <v>4685764.6</v>
      </c>
      <c r="E221" s="236">
        <v>0</v>
      </c>
      <c r="F221" s="236">
        <v>672997.86</v>
      </c>
      <c r="G221" s="236">
        <v>5358762.46</v>
      </c>
      <c r="H221" s="355">
        <v>2</v>
      </c>
      <c r="I221" s="283" t="s">
        <v>450</v>
      </c>
      <c r="J221" s="283"/>
      <c r="K221" s="138">
        <v>5358762.46</v>
      </c>
      <c r="L221" s="190"/>
      <c r="M221" s="309">
        <v>1</v>
      </c>
    </row>
    <row r="222" spans="1:13" s="175" customFormat="1" ht="15">
      <c r="A222" s="167"/>
      <c r="B222" s="217" t="s">
        <v>7</v>
      </c>
      <c r="C222" s="141" t="s">
        <v>8</v>
      </c>
      <c r="D222" s="317">
        <v>1308519.58</v>
      </c>
      <c r="E222" s="317">
        <v>0</v>
      </c>
      <c r="F222" s="317">
        <v>0</v>
      </c>
      <c r="G222" s="218">
        <v>1308519.58</v>
      </c>
      <c r="H222" s="356">
        <v>2</v>
      </c>
      <c r="I222" s="217" t="s">
        <v>451</v>
      </c>
      <c r="J222" s="143" t="s">
        <v>8</v>
      </c>
      <c r="K222" s="144">
        <v>1308519.58</v>
      </c>
      <c r="L222" s="190"/>
      <c r="M222" s="309">
        <v>1</v>
      </c>
    </row>
    <row r="223" spans="1:13" s="175" customFormat="1" ht="15">
      <c r="A223" s="167"/>
      <c r="B223" s="194" t="s">
        <v>9</v>
      </c>
      <c r="C223" s="148" t="s">
        <v>10</v>
      </c>
      <c r="D223" s="102">
        <v>112281.54</v>
      </c>
      <c r="E223" s="102">
        <v>0</v>
      </c>
      <c r="F223" s="102"/>
      <c r="G223" s="120">
        <v>112281.54</v>
      </c>
      <c r="H223" s="356">
        <v>2</v>
      </c>
      <c r="I223" s="184" t="s">
        <v>452</v>
      </c>
      <c r="J223" s="147" t="s">
        <v>453</v>
      </c>
      <c r="K223" s="238">
        <v>112281.54</v>
      </c>
      <c r="L223" s="190"/>
      <c r="M223" s="309">
        <v>1</v>
      </c>
    </row>
    <row r="224" spans="1:13" s="175" customFormat="1" ht="15">
      <c r="A224" s="167"/>
      <c r="B224" s="204" t="s">
        <v>11</v>
      </c>
      <c r="C224" s="145" t="s">
        <v>12</v>
      </c>
      <c r="D224" s="102">
        <v>498127.74</v>
      </c>
      <c r="E224" s="102">
        <v>0</v>
      </c>
      <c r="F224" s="102"/>
      <c r="G224" s="120">
        <v>498127.74</v>
      </c>
      <c r="H224" s="356">
        <v>2</v>
      </c>
      <c r="I224" s="184" t="s">
        <v>452</v>
      </c>
      <c r="J224" s="147" t="s">
        <v>453</v>
      </c>
      <c r="K224" s="238">
        <v>498127.74</v>
      </c>
      <c r="L224" s="190"/>
      <c r="M224" s="309">
        <v>1</v>
      </c>
    </row>
    <row r="225" spans="1:13" s="175" customFormat="1" ht="15">
      <c r="A225" s="167"/>
      <c r="B225" s="194" t="s">
        <v>15</v>
      </c>
      <c r="C225" s="148" t="s">
        <v>16</v>
      </c>
      <c r="D225" s="102">
        <v>20869.68</v>
      </c>
      <c r="E225" s="102">
        <v>0</v>
      </c>
      <c r="F225" s="102"/>
      <c r="G225" s="120">
        <v>20869.68</v>
      </c>
      <c r="H225" s="356">
        <v>2</v>
      </c>
      <c r="I225" s="184" t="s">
        <v>452</v>
      </c>
      <c r="J225" s="147" t="s">
        <v>453</v>
      </c>
      <c r="K225" s="238">
        <v>20869.68</v>
      </c>
      <c r="L225" s="190"/>
      <c r="M225" s="309">
        <v>1</v>
      </c>
    </row>
    <row r="226" spans="1:13" s="175" customFormat="1" ht="15">
      <c r="A226" s="167"/>
      <c r="B226" s="194" t="s">
        <v>19</v>
      </c>
      <c r="C226" s="148" t="s">
        <v>20</v>
      </c>
      <c r="D226" s="102">
        <v>137608.62</v>
      </c>
      <c r="E226" s="102">
        <v>0</v>
      </c>
      <c r="F226" s="102"/>
      <c r="G226" s="120">
        <v>137608.62</v>
      </c>
      <c r="H226" s="356">
        <v>2</v>
      </c>
      <c r="I226" s="184" t="s">
        <v>452</v>
      </c>
      <c r="J226" s="147" t="s">
        <v>453</v>
      </c>
      <c r="K226" s="238">
        <v>137608.62</v>
      </c>
      <c r="L226" s="190"/>
      <c r="M226" s="309">
        <v>1</v>
      </c>
    </row>
    <row r="227" spans="1:13" s="175" customFormat="1" ht="15">
      <c r="A227" s="167"/>
      <c r="B227" s="194" t="s">
        <v>23</v>
      </c>
      <c r="C227" s="148" t="s">
        <v>24</v>
      </c>
      <c r="D227" s="102">
        <v>431215</v>
      </c>
      <c r="E227" s="102">
        <v>0</v>
      </c>
      <c r="F227" s="102"/>
      <c r="G227" s="120">
        <v>431215</v>
      </c>
      <c r="H227" s="356">
        <v>2</v>
      </c>
      <c r="I227" s="184" t="s">
        <v>452</v>
      </c>
      <c r="J227" s="147" t="s">
        <v>453</v>
      </c>
      <c r="K227" s="238">
        <v>431215</v>
      </c>
      <c r="L227" s="190"/>
      <c r="M227" s="309">
        <v>1</v>
      </c>
    </row>
    <row r="228" spans="1:13" s="175" customFormat="1" ht="30">
      <c r="A228" s="167"/>
      <c r="B228" s="194" t="s">
        <v>25</v>
      </c>
      <c r="C228" s="148" t="s">
        <v>193</v>
      </c>
      <c r="D228" s="102">
        <v>59961</v>
      </c>
      <c r="E228" s="102">
        <v>0</v>
      </c>
      <c r="F228" s="102"/>
      <c r="G228" s="120">
        <v>59961</v>
      </c>
      <c r="H228" s="356">
        <v>2</v>
      </c>
      <c r="I228" s="184" t="s">
        <v>454</v>
      </c>
      <c r="J228" s="147" t="s">
        <v>455</v>
      </c>
      <c r="K228" s="238">
        <v>59961</v>
      </c>
      <c r="L228" s="137"/>
      <c r="M228" s="309">
        <v>1</v>
      </c>
    </row>
    <row r="229" spans="1:13" s="175" customFormat="1" ht="30">
      <c r="A229" s="167"/>
      <c r="B229" s="194" t="s">
        <v>27</v>
      </c>
      <c r="C229" s="148" t="s">
        <v>28</v>
      </c>
      <c r="D229" s="102">
        <v>2450</v>
      </c>
      <c r="E229" s="102">
        <v>0</v>
      </c>
      <c r="F229" s="102"/>
      <c r="G229" s="120">
        <v>2450</v>
      </c>
      <c r="H229" s="356">
        <v>2</v>
      </c>
      <c r="I229" s="184" t="s">
        <v>454</v>
      </c>
      <c r="J229" s="147" t="s">
        <v>455</v>
      </c>
      <c r="K229" s="238">
        <v>2450</v>
      </c>
      <c r="L229" s="137"/>
      <c r="M229" s="309">
        <v>1</v>
      </c>
    </row>
    <row r="230" spans="1:13" s="175" customFormat="1" ht="30">
      <c r="A230" s="167"/>
      <c r="B230" s="194" t="s">
        <v>29</v>
      </c>
      <c r="C230" s="148" t="s">
        <v>194</v>
      </c>
      <c r="D230" s="102">
        <v>24258</v>
      </c>
      <c r="E230" s="102">
        <v>0</v>
      </c>
      <c r="F230" s="102"/>
      <c r="G230" s="120">
        <v>24258</v>
      </c>
      <c r="H230" s="356">
        <v>2</v>
      </c>
      <c r="I230" s="184" t="s">
        <v>454</v>
      </c>
      <c r="J230" s="147" t="s">
        <v>455</v>
      </c>
      <c r="K230" s="238">
        <v>24258</v>
      </c>
      <c r="L230" s="137"/>
      <c r="M230" s="309">
        <v>1</v>
      </c>
    </row>
    <row r="231" spans="1:13" s="175" customFormat="1" ht="30">
      <c r="A231" s="167"/>
      <c r="B231" s="194" t="s">
        <v>31</v>
      </c>
      <c r="C231" s="148" t="s">
        <v>32</v>
      </c>
      <c r="D231" s="102">
        <v>7249</v>
      </c>
      <c r="E231" s="102">
        <v>0</v>
      </c>
      <c r="F231" s="102"/>
      <c r="G231" s="120">
        <v>7249</v>
      </c>
      <c r="H231" s="356">
        <v>2</v>
      </c>
      <c r="I231" s="184" t="s">
        <v>454</v>
      </c>
      <c r="J231" s="147" t="s">
        <v>455</v>
      </c>
      <c r="K231" s="238">
        <v>7249</v>
      </c>
      <c r="L231" s="137"/>
      <c r="M231" s="309">
        <v>1</v>
      </c>
    </row>
    <row r="232" spans="1:13" s="175" customFormat="1" ht="30">
      <c r="A232" s="167"/>
      <c r="B232" s="194" t="s">
        <v>33</v>
      </c>
      <c r="C232" s="148" t="s">
        <v>34</v>
      </c>
      <c r="D232" s="102">
        <v>14499</v>
      </c>
      <c r="E232" s="102">
        <v>0</v>
      </c>
      <c r="F232" s="102"/>
      <c r="G232" s="120">
        <v>14499</v>
      </c>
      <c r="H232" s="356">
        <v>2</v>
      </c>
      <c r="I232" s="184" t="s">
        <v>454</v>
      </c>
      <c r="J232" s="147" t="s">
        <v>455</v>
      </c>
      <c r="K232" s="238">
        <v>14499</v>
      </c>
      <c r="L232" s="137"/>
      <c r="M232" s="309">
        <v>1</v>
      </c>
    </row>
    <row r="233" spans="1:13" s="175" customFormat="1" ht="15">
      <c r="A233" s="249"/>
      <c r="B233" s="217" t="s">
        <v>35</v>
      </c>
      <c r="C233" s="141" t="s">
        <v>36</v>
      </c>
      <c r="D233" s="317">
        <v>3085785.29</v>
      </c>
      <c r="E233" s="317">
        <v>0</v>
      </c>
      <c r="F233" s="317">
        <v>220000</v>
      </c>
      <c r="G233" s="218">
        <v>3305785.29</v>
      </c>
      <c r="H233" s="356">
        <v>2</v>
      </c>
      <c r="I233" s="217" t="s">
        <v>456</v>
      </c>
      <c r="J233" s="143" t="s">
        <v>457</v>
      </c>
      <c r="K233" s="144">
        <v>4050242.88</v>
      </c>
      <c r="L233" s="137"/>
      <c r="M233" s="309">
        <v>1</v>
      </c>
    </row>
    <row r="234" spans="1:13" s="175" customFormat="1" ht="15">
      <c r="A234" s="249"/>
      <c r="B234" s="194" t="s">
        <v>117</v>
      </c>
      <c r="C234" s="148" t="s">
        <v>118</v>
      </c>
      <c r="D234" s="102">
        <v>0</v>
      </c>
      <c r="E234" s="102">
        <v>0</v>
      </c>
      <c r="F234" s="102">
        <v>220000</v>
      </c>
      <c r="G234" s="120">
        <v>220000</v>
      </c>
      <c r="H234" s="356">
        <v>2</v>
      </c>
      <c r="I234" s="184" t="s">
        <v>456</v>
      </c>
      <c r="J234" s="147" t="s">
        <v>458</v>
      </c>
      <c r="K234" s="238">
        <v>220000</v>
      </c>
      <c r="L234" s="137"/>
      <c r="M234" s="309">
        <v>1</v>
      </c>
    </row>
    <row r="235" spans="1:13" s="175" customFormat="1" ht="15">
      <c r="A235" s="167"/>
      <c r="B235" s="194" t="s">
        <v>41</v>
      </c>
      <c r="C235" s="148" t="s">
        <v>42</v>
      </c>
      <c r="D235" s="102">
        <v>49206.83</v>
      </c>
      <c r="E235" s="102">
        <v>0</v>
      </c>
      <c r="F235" s="102"/>
      <c r="G235" s="120">
        <v>49206.83</v>
      </c>
      <c r="H235" s="356">
        <v>2</v>
      </c>
      <c r="I235" s="184" t="s">
        <v>456</v>
      </c>
      <c r="J235" s="147" t="s">
        <v>458</v>
      </c>
      <c r="K235" s="238">
        <v>49206.83</v>
      </c>
      <c r="L235" s="137"/>
      <c r="M235" s="309">
        <v>1</v>
      </c>
    </row>
    <row r="236" spans="1:13" s="175" customFormat="1" ht="30">
      <c r="A236" s="167"/>
      <c r="B236" s="194" t="s">
        <v>43</v>
      </c>
      <c r="C236" s="148" t="s">
        <v>44</v>
      </c>
      <c r="D236" s="102">
        <v>978.46</v>
      </c>
      <c r="E236" s="102">
        <v>0</v>
      </c>
      <c r="F236" s="102"/>
      <c r="G236" s="120">
        <v>978.46</v>
      </c>
      <c r="H236" s="356">
        <v>2</v>
      </c>
      <c r="I236" s="184" t="s">
        <v>456</v>
      </c>
      <c r="J236" s="147" t="s">
        <v>458</v>
      </c>
      <c r="K236" s="238">
        <v>978.46</v>
      </c>
      <c r="L236" s="137"/>
      <c r="M236" s="309">
        <v>1</v>
      </c>
    </row>
    <row r="237" spans="1:13" s="175" customFormat="1" ht="15">
      <c r="A237" s="167"/>
      <c r="B237" s="194" t="s">
        <v>71</v>
      </c>
      <c r="C237" s="148" t="s">
        <v>72</v>
      </c>
      <c r="D237" s="102">
        <v>350000</v>
      </c>
      <c r="E237" s="102">
        <v>0</v>
      </c>
      <c r="F237" s="102"/>
      <c r="G237" s="120">
        <v>350000</v>
      </c>
      <c r="H237" s="356">
        <v>2</v>
      </c>
      <c r="I237" s="184" t="s">
        <v>456</v>
      </c>
      <c r="J237" s="147" t="s">
        <v>458</v>
      </c>
      <c r="K237" s="238">
        <v>350000</v>
      </c>
      <c r="L237" s="137"/>
      <c r="M237" s="309">
        <v>1</v>
      </c>
    </row>
    <row r="238" spans="1:13" s="175" customFormat="1" ht="30">
      <c r="A238" s="167"/>
      <c r="B238" s="194" t="s">
        <v>137</v>
      </c>
      <c r="C238" s="148" t="s">
        <v>138</v>
      </c>
      <c r="D238" s="102">
        <v>212000</v>
      </c>
      <c r="E238" s="102">
        <v>0</v>
      </c>
      <c r="F238" s="102"/>
      <c r="G238" s="120">
        <v>212000</v>
      </c>
      <c r="H238" s="356">
        <v>2</v>
      </c>
      <c r="I238" s="184" t="s">
        <v>456</v>
      </c>
      <c r="J238" s="147" t="s">
        <v>458</v>
      </c>
      <c r="K238" s="238">
        <v>212000</v>
      </c>
      <c r="L238" s="137"/>
      <c r="M238" s="309">
        <v>1</v>
      </c>
    </row>
    <row r="239" spans="1:13" s="175" customFormat="1" ht="30">
      <c r="A239" s="140"/>
      <c r="B239" s="194" t="s">
        <v>197</v>
      </c>
      <c r="C239" s="148" t="s">
        <v>198</v>
      </c>
      <c r="D239" s="102">
        <v>265600</v>
      </c>
      <c r="E239" s="102">
        <v>0</v>
      </c>
      <c r="F239" s="102"/>
      <c r="G239" s="120">
        <v>265600</v>
      </c>
      <c r="H239" s="356">
        <v>2</v>
      </c>
      <c r="I239" s="184" t="s">
        <v>456</v>
      </c>
      <c r="J239" s="147" t="s">
        <v>458</v>
      </c>
      <c r="K239" s="238">
        <v>265600</v>
      </c>
      <c r="L239" s="137"/>
      <c r="M239" s="309">
        <v>1</v>
      </c>
    </row>
    <row r="240" spans="1:13" s="175" customFormat="1" ht="15">
      <c r="A240" s="167"/>
      <c r="B240" s="194" t="s">
        <v>91</v>
      </c>
      <c r="C240" s="148" t="s">
        <v>199</v>
      </c>
      <c r="D240" s="102">
        <v>2208000</v>
      </c>
      <c r="E240" s="102">
        <v>0</v>
      </c>
      <c r="F240" s="102"/>
      <c r="G240" s="120">
        <v>2208000</v>
      </c>
      <c r="H240" s="356">
        <v>2</v>
      </c>
      <c r="I240" s="184" t="s">
        <v>456</v>
      </c>
      <c r="J240" s="147" t="s">
        <v>458</v>
      </c>
      <c r="K240" s="238">
        <v>2208000</v>
      </c>
      <c r="L240" s="137"/>
      <c r="M240" s="309">
        <v>1</v>
      </c>
    </row>
    <row r="241" spans="1:13" s="175" customFormat="1" ht="11.25" customHeight="1">
      <c r="A241" s="167"/>
      <c r="B241" s="217" t="s">
        <v>51</v>
      </c>
      <c r="C241" s="141" t="s">
        <v>52</v>
      </c>
      <c r="D241" s="317">
        <v>291459.73</v>
      </c>
      <c r="E241" s="317">
        <v>0</v>
      </c>
      <c r="F241" s="317">
        <v>452997.86</v>
      </c>
      <c r="G241" s="218">
        <v>744457.59</v>
      </c>
      <c r="H241" s="356">
        <v>2</v>
      </c>
      <c r="I241" s="184"/>
      <c r="J241" s="147"/>
      <c r="K241" s="238" t="s">
        <v>444</v>
      </c>
      <c r="L241" s="137"/>
      <c r="M241" s="309">
        <v>1</v>
      </c>
    </row>
    <row r="242" spans="1:13" s="175" customFormat="1" ht="15">
      <c r="A242" s="167"/>
      <c r="B242" s="194" t="s">
        <v>76</v>
      </c>
      <c r="C242" s="148" t="s">
        <v>77</v>
      </c>
      <c r="D242" s="102">
        <v>0</v>
      </c>
      <c r="E242" s="102">
        <v>0</v>
      </c>
      <c r="F242" s="102">
        <v>68997.9</v>
      </c>
      <c r="G242" s="120">
        <v>68997.9</v>
      </c>
      <c r="H242" s="356">
        <v>2</v>
      </c>
      <c r="I242" s="184" t="s">
        <v>456</v>
      </c>
      <c r="J242" s="147" t="s">
        <v>458</v>
      </c>
      <c r="K242" s="238">
        <v>68997.9</v>
      </c>
      <c r="L242" s="137"/>
      <c r="M242" s="309">
        <v>1</v>
      </c>
    </row>
    <row r="243" spans="1:13" s="175" customFormat="1" ht="15">
      <c r="A243" s="167"/>
      <c r="B243" s="194" t="s">
        <v>73</v>
      </c>
      <c r="C243" s="148" t="s">
        <v>74</v>
      </c>
      <c r="D243" s="102">
        <v>52433.5</v>
      </c>
      <c r="E243" s="102">
        <v>0</v>
      </c>
      <c r="F243" s="102"/>
      <c r="G243" s="120">
        <v>52433.5</v>
      </c>
      <c r="H243" s="356">
        <v>2</v>
      </c>
      <c r="I243" s="184" t="s">
        <v>456</v>
      </c>
      <c r="J243" s="147" t="s">
        <v>458</v>
      </c>
      <c r="K243" s="238">
        <v>52433.5</v>
      </c>
      <c r="L243" s="137"/>
      <c r="M243" s="309">
        <v>1</v>
      </c>
    </row>
    <row r="244" spans="1:13" s="175" customFormat="1" ht="15">
      <c r="A244" s="167"/>
      <c r="B244" s="194" t="s">
        <v>129</v>
      </c>
      <c r="C244" s="148" t="s">
        <v>130</v>
      </c>
      <c r="D244" s="102">
        <v>23539.82</v>
      </c>
      <c r="E244" s="102">
        <v>0</v>
      </c>
      <c r="F244" s="102"/>
      <c r="G244" s="120">
        <v>23539.82</v>
      </c>
      <c r="H244" s="356">
        <v>2</v>
      </c>
      <c r="I244" s="184" t="s">
        <v>456</v>
      </c>
      <c r="J244" s="147" t="s">
        <v>458</v>
      </c>
      <c r="K244" s="238">
        <v>23539.82</v>
      </c>
      <c r="L244" s="137"/>
      <c r="M244" s="309">
        <v>1</v>
      </c>
    </row>
    <row r="245" spans="1:13" s="175" customFormat="1" ht="15">
      <c r="A245" s="167"/>
      <c r="B245" s="194" t="s">
        <v>95</v>
      </c>
      <c r="C245" s="148" t="s">
        <v>96</v>
      </c>
      <c r="D245" s="102">
        <v>158645.71</v>
      </c>
      <c r="E245" s="102">
        <v>0</v>
      </c>
      <c r="F245" s="102">
        <v>383999.96</v>
      </c>
      <c r="G245" s="120">
        <v>542645.67</v>
      </c>
      <c r="H245" s="356">
        <v>2</v>
      </c>
      <c r="I245" s="184" t="s">
        <v>456</v>
      </c>
      <c r="J245" s="147" t="s">
        <v>458</v>
      </c>
      <c r="K245" s="238">
        <v>542645.67</v>
      </c>
      <c r="L245" s="137"/>
      <c r="M245" s="309">
        <v>1</v>
      </c>
    </row>
    <row r="246" spans="1:13" s="175" customFormat="1" ht="15.75" thickBot="1">
      <c r="A246" s="171"/>
      <c r="B246" s="350" t="s">
        <v>101</v>
      </c>
      <c r="C246" s="155" t="s">
        <v>102</v>
      </c>
      <c r="D246" s="351">
        <v>56840.7</v>
      </c>
      <c r="E246" s="351">
        <v>0</v>
      </c>
      <c r="F246" s="351"/>
      <c r="G246" s="358">
        <v>56840.7</v>
      </c>
      <c r="H246" s="357">
        <v>2</v>
      </c>
      <c r="I246" s="359" t="s">
        <v>456</v>
      </c>
      <c r="J246" s="157" t="s">
        <v>458</v>
      </c>
      <c r="K246" s="250">
        <v>56840.7</v>
      </c>
      <c r="L246" s="137"/>
      <c r="M246" s="309">
        <v>1</v>
      </c>
    </row>
    <row r="247" spans="1:13" s="175" customFormat="1" ht="6.75" customHeight="1" thickBot="1">
      <c r="A247" s="193"/>
      <c r="B247" s="204"/>
      <c r="C247" s="145"/>
      <c r="D247" s="205"/>
      <c r="E247" s="205"/>
      <c r="F247" s="205"/>
      <c r="G247" s="200" t="s">
        <v>444</v>
      </c>
      <c r="H247" s="123">
        <v>2</v>
      </c>
      <c r="I247" s="120"/>
      <c r="J247" s="120"/>
      <c r="K247" s="251" t="s">
        <v>444</v>
      </c>
      <c r="L247" s="137"/>
      <c r="M247" s="309">
        <v>1</v>
      </c>
    </row>
    <row r="248" spans="1:13" s="175" customFormat="1" ht="15">
      <c r="A248" s="287" t="s">
        <v>62</v>
      </c>
      <c r="B248" s="375" t="s">
        <v>106</v>
      </c>
      <c r="C248" s="348" t="s">
        <v>107</v>
      </c>
      <c r="D248" s="236">
        <v>299000</v>
      </c>
      <c r="E248" s="236">
        <v>0</v>
      </c>
      <c r="F248" s="236">
        <v>0</v>
      </c>
      <c r="G248" s="349">
        <v>299000</v>
      </c>
      <c r="H248" s="355">
        <v>2</v>
      </c>
      <c r="I248" s="283" t="s">
        <v>450</v>
      </c>
      <c r="J248" s="283"/>
      <c r="K248" s="138">
        <v>299000</v>
      </c>
      <c r="L248" s="137"/>
      <c r="M248" s="309">
        <v>1</v>
      </c>
    </row>
    <row r="249" spans="1:13" s="175" customFormat="1" ht="11.25" customHeight="1">
      <c r="A249" s="140"/>
      <c r="B249" s="217" t="s">
        <v>35</v>
      </c>
      <c r="C249" s="141" t="s">
        <v>36</v>
      </c>
      <c r="D249" s="317">
        <v>299000</v>
      </c>
      <c r="E249" s="317">
        <v>0</v>
      </c>
      <c r="F249" s="317">
        <v>0</v>
      </c>
      <c r="G249" s="218">
        <v>299000</v>
      </c>
      <c r="H249" s="356">
        <v>2</v>
      </c>
      <c r="I249" s="217" t="s">
        <v>456</v>
      </c>
      <c r="J249" s="143" t="s">
        <v>457</v>
      </c>
      <c r="K249" s="144">
        <v>299000</v>
      </c>
      <c r="L249" s="137"/>
      <c r="M249" s="309">
        <v>1</v>
      </c>
    </row>
    <row r="250" spans="1:13" s="175" customFormat="1" ht="15">
      <c r="A250" s="140"/>
      <c r="B250" s="194" t="s">
        <v>117</v>
      </c>
      <c r="C250" s="148" t="s">
        <v>118</v>
      </c>
      <c r="D250" s="102">
        <v>54000</v>
      </c>
      <c r="E250" s="102">
        <v>0</v>
      </c>
      <c r="F250" s="102"/>
      <c r="G250" s="120">
        <v>54000</v>
      </c>
      <c r="H250" s="356">
        <v>2</v>
      </c>
      <c r="I250" s="184" t="s">
        <v>456</v>
      </c>
      <c r="J250" s="147" t="s">
        <v>458</v>
      </c>
      <c r="K250" s="238">
        <v>54000</v>
      </c>
      <c r="L250" s="137"/>
      <c r="M250" s="309">
        <v>1</v>
      </c>
    </row>
    <row r="251" spans="1:13" s="175" customFormat="1" ht="15.75" thickBot="1">
      <c r="A251" s="154"/>
      <c r="B251" s="350" t="s">
        <v>119</v>
      </c>
      <c r="C251" s="155" t="s">
        <v>120</v>
      </c>
      <c r="D251" s="351">
        <v>245000</v>
      </c>
      <c r="E251" s="351">
        <v>0</v>
      </c>
      <c r="F251" s="351"/>
      <c r="G251" s="358">
        <v>245000</v>
      </c>
      <c r="H251" s="357">
        <v>2</v>
      </c>
      <c r="I251" s="359" t="s">
        <v>456</v>
      </c>
      <c r="J251" s="157" t="s">
        <v>458</v>
      </c>
      <c r="K251" s="250">
        <v>245000</v>
      </c>
      <c r="L251" s="137"/>
      <c r="M251" s="309">
        <v>1</v>
      </c>
    </row>
    <row r="252" spans="1:13" s="175" customFormat="1" ht="19.5" customHeight="1" thickBot="1">
      <c r="A252" s="198"/>
      <c r="B252" s="196"/>
      <c r="C252" s="197"/>
      <c r="D252" s="198"/>
      <c r="E252" s="199"/>
      <c r="F252" s="199"/>
      <c r="G252" s="200" t="s">
        <v>444</v>
      </c>
      <c r="H252" s="123">
        <v>2</v>
      </c>
      <c r="I252" s="120"/>
      <c r="J252" s="120"/>
      <c r="K252" s="251" t="s">
        <v>444</v>
      </c>
      <c r="L252" s="137"/>
      <c r="M252" s="309">
        <v>1</v>
      </c>
    </row>
    <row r="253" spans="1:13" s="175" customFormat="1" ht="25.5">
      <c r="A253" s="287" t="s">
        <v>62</v>
      </c>
      <c r="B253" s="375" t="s">
        <v>405</v>
      </c>
      <c r="C253" s="348" t="s">
        <v>406</v>
      </c>
      <c r="D253" s="236">
        <v>0</v>
      </c>
      <c r="E253" s="236">
        <v>1599112.32</v>
      </c>
      <c r="F253" s="236">
        <v>0</v>
      </c>
      <c r="G253" s="236">
        <v>1599112.32</v>
      </c>
      <c r="H253" s="376">
        <v>2</v>
      </c>
      <c r="I253" s="283" t="s">
        <v>450</v>
      </c>
      <c r="J253" s="283"/>
      <c r="K253" s="138">
        <v>1599112.32</v>
      </c>
      <c r="L253" s="137"/>
      <c r="M253" s="309">
        <v>1</v>
      </c>
    </row>
    <row r="254" spans="1:13" s="175" customFormat="1" ht="15">
      <c r="A254" s="140"/>
      <c r="B254" s="217" t="s">
        <v>51</v>
      </c>
      <c r="C254" s="141" t="s">
        <v>52</v>
      </c>
      <c r="D254" s="317">
        <v>0</v>
      </c>
      <c r="E254" s="317">
        <v>609312.3200000001</v>
      </c>
      <c r="F254" s="317">
        <v>0</v>
      </c>
      <c r="G254" s="218">
        <v>609312.3200000001</v>
      </c>
      <c r="H254" s="356">
        <v>2</v>
      </c>
      <c r="I254" s="217" t="s">
        <v>456</v>
      </c>
      <c r="J254" s="143" t="s">
        <v>457</v>
      </c>
      <c r="K254" s="144">
        <v>609312.3200000001</v>
      </c>
      <c r="L254" s="137"/>
      <c r="M254" s="309">
        <v>1</v>
      </c>
    </row>
    <row r="255" spans="1:13" s="175" customFormat="1" ht="15">
      <c r="A255" s="140"/>
      <c r="B255" s="194" t="s">
        <v>76</v>
      </c>
      <c r="C255" s="148" t="s">
        <v>77</v>
      </c>
      <c r="D255" s="102">
        <v>0</v>
      </c>
      <c r="E255" s="102">
        <v>292081.5</v>
      </c>
      <c r="F255" s="102"/>
      <c r="G255" s="120">
        <v>292081.5</v>
      </c>
      <c r="H255" s="356">
        <v>2</v>
      </c>
      <c r="I255" s="184" t="s">
        <v>456</v>
      </c>
      <c r="J255" s="147" t="s">
        <v>458</v>
      </c>
      <c r="K255" s="238">
        <v>292081.5</v>
      </c>
      <c r="L255" s="137"/>
      <c r="M255" s="309">
        <v>1</v>
      </c>
    </row>
    <row r="256" spans="1:13" s="209" customFormat="1" ht="15">
      <c r="A256" s="140"/>
      <c r="B256" s="194" t="s">
        <v>95</v>
      </c>
      <c r="C256" s="148" t="s">
        <v>96</v>
      </c>
      <c r="D256" s="102">
        <v>0</v>
      </c>
      <c r="E256" s="102">
        <v>317230.82</v>
      </c>
      <c r="F256" s="102"/>
      <c r="G256" s="120">
        <v>317230.82</v>
      </c>
      <c r="H256" s="356">
        <v>2</v>
      </c>
      <c r="I256" s="184" t="s">
        <v>456</v>
      </c>
      <c r="J256" s="147" t="s">
        <v>458</v>
      </c>
      <c r="K256" s="238">
        <v>317230.82</v>
      </c>
      <c r="L256" s="190"/>
      <c r="M256" s="309">
        <v>1</v>
      </c>
    </row>
    <row r="257" spans="1:13" s="175" customFormat="1" ht="15">
      <c r="A257" s="140"/>
      <c r="B257" s="217" t="s">
        <v>81</v>
      </c>
      <c r="C257" s="141" t="s">
        <v>82</v>
      </c>
      <c r="D257" s="317">
        <v>0</v>
      </c>
      <c r="E257" s="317">
        <v>989800</v>
      </c>
      <c r="F257" s="317">
        <v>0</v>
      </c>
      <c r="G257" s="218">
        <v>989800</v>
      </c>
      <c r="H257" s="356">
        <v>2</v>
      </c>
      <c r="I257" s="217" t="s">
        <v>460</v>
      </c>
      <c r="J257" s="143" t="s">
        <v>461</v>
      </c>
      <c r="K257" s="144">
        <v>989800</v>
      </c>
      <c r="L257" s="137"/>
      <c r="M257" s="309">
        <v>1</v>
      </c>
    </row>
    <row r="258" spans="1:13" s="175" customFormat="1" ht="15.75" thickBot="1">
      <c r="A258" s="154"/>
      <c r="B258" s="350" t="s">
        <v>144</v>
      </c>
      <c r="C258" s="155" t="s">
        <v>528</v>
      </c>
      <c r="D258" s="351">
        <v>0</v>
      </c>
      <c r="E258" s="351">
        <v>989800</v>
      </c>
      <c r="F258" s="351"/>
      <c r="G258" s="358">
        <v>989800</v>
      </c>
      <c r="H258" s="357">
        <v>2</v>
      </c>
      <c r="I258" s="359" t="s">
        <v>462</v>
      </c>
      <c r="J258" s="157" t="s">
        <v>463</v>
      </c>
      <c r="K258" s="250">
        <v>989800</v>
      </c>
      <c r="L258" s="137"/>
      <c r="M258" s="309">
        <v>1</v>
      </c>
    </row>
    <row r="259" spans="1:13" s="209" customFormat="1" ht="13.5" customHeight="1" thickBot="1">
      <c r="A259" s="198"/>
      <c r="B259" s="204"/>
      <c r="C259" s="145"/>
      <c r="D259" s="205"/>
      <c r="E259" s="205"/>
      <c r="F259" s="205"/>
      <c r="G259" s="119"/>
      <c r="H259" s="123"/>
      <c r="I259" s="208"/>
      <c r="J259" s="208"/>
      <c r="K259" s="208"/>
      <c r="L259" s="190"/>
      <c r="M259" s="309">
        <v>1</v>
      </c>
    </row>
    <row r="260" spans="1:13" s="330" customFormat="1" ht="21.75" customHeight="1" thickBot="1">
      <c r="A260" s="360"/>
      <c r="B260" s="361"/>
      <c r="C260" s="362" t="s">
        <v>108</v>
      </c>
      <c r="D260" s="363">
        <v>24843839.47</v>
      </c>
      <c r="E260" s="363">
        <v>6514516.92</v>
      </c>
      <c r="F260" s="363">
        <v>4207765.890000001</v>
      </c>
      <c r="G260" s="363">
        <v>35566122.28</v>
      </c>
      <c r="H260" s="377">
        <v>2</v>
      </c>
      <c r="I260" s="362"/>
      <c r="J260" s="362" t="s">
        <v>108</v>
      </c>
      <c r="K260" s="173">
        <v>35566122.28</v>
      </c>
      <c r="L260" s="329"/>
      <c r="M260" s="309">
        <v>1</v>
      </c>
    </row>
    <row r="261" spans="2:13" s="209" customFormat="1" ht="15.75" thickBot="1">
      <c r="B261" s="210"/>
      <c r="C261" s="211"/>
      <c r="D261" s="208"/>
      <c r="E261" s="208"/>
      <c r="F261" s="208"/>
      <c r="G261" s="164"/>
      <c r="H261" s="123"/>
      <c r="I261" s="164"/>
      <c r="J261" s="164"/>
      <c r="K261" s="164"/>
      <c r="L261" s="190"/>
      <c r="M261" s="309">
        <v>1</v>
      </c>
    </row>
    <row r="262" spans="1:13" s="209" customFormat="1" ht="16.5" thickBot="1">
      <c r="A262" s="498" t="s">
        <v>109</v>
      </c>
      <c r="B262" s="499"/>
      <c r="C262" s="499"/>
      <c r="D262" s="499"/>
      <c r="E262" s="499"/>
      <c r="F262" s="499"/>
      <c r="G262" s="499"/>
      <c r="H262" s="499"/>
      <c r="I262" s="499"/>
      <c r="J262" s="499"/>
      <c r="K262" s="500"/>
      <c r="L262" s="137" t="s">
        <v>373</v>
      </c>
      <c r="M262" s="309">
        <v>1</v>
      </c>
    </row>
    <row r="263" spans="1:13" s="209" customFormat="1" ht="16.5" thickBot="1">
      <c r="A263" s="212"/>
      <c r="B263" s="212"/>
      <c r="C263" s="212"/>
      <c r="D263" s="212"/>
      <c r="E263" s="212"/>
      <c r="F263" s="212"/>
      <c r="G263" s="180"/>
      <c r="H263" s="123"/>
      <c r="I263" s="213"/>
      <c r="J263" s="213"/>
      <c r="K263" s="213"/>
      <c r="L263" s="190"/>
      <c r="M263" s="309">
        <v>1</v>
      </c>
    </row>
    <row r="264" spans="1:13" s="209" customFormat="1" ht="15.75" thickBot="1">
      <c r="A264" s="214" t="s">
        <v>110</v>
      </c>
      <c r="B264" s="378" t="s">
        <v>5</v>
      </c>
      <c r="C264" s="215" t="s">
        <v>154</v>
      </c>
      <c r="D264" s="379">
        <v>249500</v>
      </c>
      <c r="E264" s="379">
        <v>22000466.8</v>
      </c>
      <c r="F264" s="379">
        <v>6981145.24</v>
      </c>
      <c r="G264" s="379">
        <v>29231112.04</v>
      </c>
      <c r="H264" s="377">
        <v>3</v>
      </c>
      <c r="I264" s="378"/>
      <c r="J264" s="215" t="s">
        <v>154</v>
      </c>
      <c r="K264" s="216">
        <v>29231112.04</v>
      </c>
      <c r="L264" s="190"/>
      <c r="M264" s="309">
        <v>1</v>
      </c>
    </row>
    <row r="265" spans="1:13" s="209" customFormat="1" ht="15.75" thickBot="1">
      <c r="A265" s="331"/>
      <c r="B265" s="194"/>
      <c r="C265" s="148"/>
      <c r="D265" s="226"/>
      <c r="E265" s="213"/>
      <c r="F265" s="213"/>
      <c r="G265" s="244" t="s">
        <v>444</v>
      </c>
      <c r="H265" s="123">
        <v>3</v>
      </c>
      <c r="I265" s="190"/>
      <c r="J265" s="190"/>
      <c r="K265" s="244" t="s">
        <v>444</v>
      </c>
      <c r="L265" s="190"/>
      <c r="M265" s="309">
        <v>1</v>
      </c>
    </row>
    <row r="266" spans="1:13" s="209" customFormat="1" ht="30">
      <c r="A266" s="380" t="s">
        <v>114</v>
      </c>
      <c r="B266" s="381" t="s">
        <v>57</v>
      </c>
      <c r="C266" s="382" t="s">
        <v>524</v>
      </c>
      <c r="D266" s="369">
        <v>249500</v>
      </c>
      <c r="E266" s="369">
        <v>0</v>
      </c>
      <c r="F266" s="369">
        <v>0</v>
      </c>
      <c r="G266" s="369">
        <v>249500</v>
      </c>
      <c r="H266" s="355">
        <v>3</v>
      </c>
      <c r="I266" s="283" t="s">
        <v>488</v>
      </c>
      <c r="J266" s="283"/>
      <c r="K266" s="138">
        <v>249500</v>
      </c>
      <c r="L266" s="190"/>
      <c r="M266" s="309">
        <v>1</v>
      </c>
    </row>
    <row r="267" spans="1:13" s="209" customFormat="1" ht="15">
      <c r="A267" s="201"/>
      <c r="B267" s="332" t="s">
        <v>81</v>
      </c>
      <c r="C267" s="264" t="s">
        <v>82</v>
      </c>
      <c r="D267" s="275">
        <v>249500</v>
      </c>
      <c r="E267" s="275">
        <v>0</v>
      </c>
      <c r="F267" s="275">
        <v>0</v>
      </c>
      <c r="G267" s="275">
        <v>249500</v>
      </c>
      <c r="H267" s="356">
        <v>3</v>
      </c>
      <c r="I267" s="258" t="s">
        <v>460</v>
      </c>
      <c r="J267" s="259" t="s">
        <v>461</v>
      </c>
      <c r="K267" s="383">
        <v>249500</v>
      </c>
      <c r="L267" s="190"/>
      <c r="M267" s="309">
        <v>1</v>
      </c>
    </row>
    <row r="268" spans="1:13" s="209" customFormat="1" ht="15.75" thickBot="1">
      <c r="A268" s="154"/>
      <c r="B268" s="384" t="s">
        <v>83</v>
      </c>
      <c r="C268" s="385" t="s">
        <v>84</v>
      </c>
      <c r="D268" s="386">
        <v>249500</v>
      </c>
      <c r="E268" s="386">
        <v>0</v>
      </c>
      <c r="F268" s="386"/>
      <c r="G268" s="387">
        <v>249500</v>
      </c>
      <c r="H268" s="391">
        <v>1</v>
      </c>
      <c r="I268" s="388" t="s">
        <v>462</v>
      </c>
      <c r="J268" s="389" t="s">
        <v>463</v>
      </c>
      <c r="K268" s="390">
        <v>249500</v>
      </c>
      <c r="L268" s="190"/>
      <c r="M268" s="309">
        <v>1</v>
      </c>
    </row>
    <row r="269" spans="1:13" s="209" customFormat="1" ht="15.75" thickBot="1">
      <c r="A269" s="331"/>
      <c r="B269" s="194"/>
      <c r="C269" s="148"/>
      <c r="D269" s="226"/>
      <c r="E269" s="213"/>
      <c r="F269" s="213"/>
      <c r="G269" s="244"/>
      <c r="H269" s="123"/>
      <c r="I269" s="190"/>
      <c r="J269" s="190"/>
      <c r="K269" s="244"/>
      <c r="L269" s="190"/>
      <c r="M269" s="309">
        <v>1</v>
      </c>
    </row>
    <row r="270" spans="1:13" s="209" customFormat="1" ht="25.5">
      <c r="A270" s="380" t="s">
        <v>114</v>
      </c>
      <c r="B270" s="381" t="s">
        <v>423</v>
      </c>
      <c r="C270" s="392" t="s">
        <v>487</v>
      </c>
      <c r="D270" s="369">
        <v>0</v>
      </c>
      <c r="E270" s="369">
        <v>700000</v>
      </c>
      <c r="F270" s="369">
        <v>2981145.24</v>
      </c>
      <c r="G270" s="369">
        <v>3681145.24</v>
      </c>
      <c r="H270" s="355">
        <v>3</v>
      </c>
      <c r="I270" s="283" t="s">
        <v>488</v>
      </c>
      <c r="J270" s="283"/>
      <c r="K270" s="138">
        <v>3681145.24</v>
      </c>
      <c r="L270" s="190"/>
      <c r="M270" s="309">
        <v>1</v>
      </c>
    </row>
    <row r="271" spans="1:13" s="209" customFormat="1" ht="15">
      <c r="A271" s="140"/>
      <c r="B271" s="217" t="s">
        <v>51</v>
      </c>
      <c r="C271" s="143" t="s">
        <v>52</v>
      </c>
      <c r="D271" s="317">
        <v>0</v>
      </c>
      <c r="E271" s="317">
        <v>0</v>
      </c>
      <c r="F271" s="317">
        <v>2981145.24</v>
      </c>
      <c r="G271" s="218">
        <v>2981145.24</v>
      </c>
      <c r="H271" s="356">
        <v>3</v>
      </c>
      <c r="I271" s="217" t="s">
        <v>464</v>
      </c>
      <c r="J271" s="143" t="s">
        <v>465</v>
      </c>
      <c r="K271" s="144">
        <v>3681145.24</v>
      </c>
      <c r="L271" s="190"/>
      <c r="M271" s="309">
        <v>1</v>
      </c>
    </row>
    <row r="272" spans="1:13" s="209" customFormat="1" ht="30">
      <c r="A272" s="140"/>
      <c r="B272" s="194" t="s">
        <v>93</v>
      </c>
      <c r="C272" s="219" t="s">
        <v>94</v>
      </c>
      <c r="D272" s="102">
        <v>0</v>
      </c>
      <c r="E272" s="102">
        <v>0</v>
      </c>
      <c r="F272" s="102">
        <v>2981145.24</v>
      </c>
      <c r="G272" s="226">
        <v>2981145.24</v>
      </c>
      <c r="H272" s="356">
        <v>3</v>
      </c>
      <c r="I272" s="184" t="s">
        <v>474</v>
      </c>
      <c r="J272" s="147" t="s">
        <v>475</v>
      </c>
      <c r="K272" s="238">
        <v>2981145.24</v>
      </c>
      <c r="L272" s="190"/>
      <c r="M272" s="309">
        <v>1</v>
      </c>
    </row>
    <row r="273" spans="1:13" s="209" customFormat="1" ht="15">
      <c r="A273" s="201"/>
      <c r="B273" s="332" t="s">
        <v>81</v>
      </c>
      <c r="C273" s="264" t="s">
        <v>82</v>
      </c>
      <c r="D273" s="275">
        <v>0</v>
      </c>
      <c r="E273" s="275">
        <v>700000</v>
      </c>
      <c r="F273" s="275">
        <v>0</v>
      </c>
      <c r="G273" s="275">
        <v>700000</v>
      </c>
      <c r="H273" s="356">
        <v>3</v>
      </c>
      <c r="I273" s="184"/>
      <c r="J273" s="147"/>
      <c r="K273" s="238" t="s">
        <v>444</v>
      </c>
      <c r="L273" s="190"/>
      <c r="M273" s="309">
        <v>1</v>
      </c>
    </row>
    <row r="274" spans="1:13" s="209" customFormat="1" ht="15.75" thickBot="1">
      <c r="A274" s="154"/>
      <c r="B274" s="393" t="s">
        <v>157</v>
      </c>
      <c r="C274" s="394" t="s">
        <v>158</v>
      </c>
      <c r="D274" s="351">
        <v>0</v>
      </c>
      <c r="E274" s="351">
        <v>700000</v>
      </c>
      <c r="F274" s="351"/>
      <c r="G274" s="228">
        <v>700000</v>
      </c>
      <c r="H274" s="357">
        <v>3</v>
      </c>
      <c r="I274" s="359" t="s">
        <v>474</v>
      </c>
      <c r="J274" s="157" t="s">
        <v>475</v>
      </c>
      <c r="K274" s="250">
        <v>700000</v>
      </c>
      <c r="L274" s="190"/>
      <c r="M274" s="309">
        <v>1</v>
      </c>
    </row>
    <row r="275" spans="1:13" s="209" customFormat="1" ht="15.75" thickBot="1">
      <c r="A275" s="331"/>
      <c r="B275" s="194"/>
      <c r="C275" s="148"/>
      <c r="D275" s="226"/>
      <c r="E275" s="213"/>
      <c r="F275" s="213"/>
      <c r="G275" s="244" t="s">
        <v>444</v>
      </c>
      <c r="H275" s="123">
        <v>3</v>
      </c>
      <c r="I275" s="190"/>
      <c r="J275" s="190"/>
      <c r="K275" s="244" t="s">
        <v>444</v>
      </c>
      <c r="L275" s="190"/>
      <c r="M275" s="309">
        <v>1</v>
      </c>
    </row>
    <row r="276" spans="1:13" s="209" customFormat="1" ht="15">
      <c r="A276" s="380" t="s">
        <v>114</v>
      </c>
      <c r="B276" s="381" t="s">
        <v>538</v>
      </c>
      <c r="C276" s="392" t="s">
        <v>539</v>
      </c>
      <c r="D276" s="369">
        <v>0</v>
      </c>
      <c r="E276" s="369">
        <v>14606664.8</v>
      </c>
      <c r="F276" s="369">
        <v>0</v>
      </c>
      <c r="G276" s="369">
        <v>14606664.8</v>
      </c>
      <c r="H276" s="355">
        <v>3</v>
      </c>
      <c r="I276" s="283" t="s">
        <v>488</v>
      </c>
      <c r="J276" s="283"/>
      <c r="K276" s="138">
        <v>14606664.8</v>
      </c>
      <c r="L276" s="190"/>
      <c r="M276" s="309">
        <v>1</v>
      </c>
    </row>
    <row r="277" spans="1:13" s="209" customFormat="1" ht="15">
      <c r="A277" s="201"/>
      <c r="B277" s="332" t="s">
        <v>81</v>
      </c>
      <c r="C277" s="264" t="s">
        <v>82</v>
      </c>
      <c r="D277" s="275">
        <v>0</v>
      </c>
      <c r="E277" s="275">
        <v>14606664.8</v>
      </c>
      <c r="F277" s="275">
        <v>0</v>
      </c>
      <c r="G277" s="275">
        <v>14606664.8</v>
      </c>
      <c r="H277" s="356">
        <v>3</v>
      </c>
      <c r="I277" s="217" t="s">
        <v>464</v>
      </c>
      <c r="J277" s="143" t="s">
        <v>465</v>
      </c>
      <c r="K277" s="144">
        <v>14606664.8</v>
      </c>
      <c r="L277" s="190"/>
      <c r="M277" s="309">
        <v>1</v>
      </c>
    </row>
    <row r="278" spans="1:13" s="209" customFormat="1" ht="15.75" thickBot="1">
      <c r="A278" s="154"/>
      <c r="B278" s="393" t="s">
        <v>157</v>
      </c>
      <c r="C278" s="394" t="s">
        <v>158</v>
      </c>
      <c r="D278" s="351">
        <v>0</v>
      </c>
      <c r="E278" s="351">
        <v>14606664.8</v>
      </c>
      <c r="F278" s="351"/>
      <c r="G278" s="228">
        <v>14606664.8</v>
      </c>
      <c r="H278" s="357">
        <v>3</v>
      </c>
      <c r="I278" s="359" t="s">
        <v>474</v>
      </c>
      <c r="J278" s="157" t="s">
        <v>475</v>
      </c>
      <c r="K278" s="250">
        <v>14606664.8</v>
      </c>
      <c r="L278" s="190"/>
      <c r="M278" s="309">
        <v>1</v>
      </c>
    </row>
    <row r="279" spans="1:13" s="209" customFormat="1" ht="15.75" thickBot="1">
      <c r="A279" s="331"/>
      <c r="B279" s="194"/>
      <c r="C279" s="148"/>
      <c r="D279" s="226"/>
      <c r="E279" s="213"/>
      <c r="F279" s="213"/>
      <c r="G279" s="244" t="s">
        <v>444</v>
      </c>
      <c r="H279" s="123">
        <v>3</v>
      </c>
      <c r="I279" s="190"/>
      <c r="J279" s="190"/>
      <c r="K279" s="244" t="s">
        <v>444</v>
      </c>
      <c r="L279" s="190"/>
      <c r="M279" s="309">
        <v>1</v>
      </c>
    </row>
    <row r="280" spans="1:13" s="209" customFormat="1" ht="15">
      <c r="A280" s="380" t="s">
        <v>114</v>
      </c>
      <c r="B280" s="381" t="s">
        <v>424</v>
      </c>
      <c r="C280" s="392" t="s">
        <v>489</v>
      </c>
      <c r="D280" s="369">
        <v>0</v>
      </c>
      <c r="E280" s="369">
        <v>1019602</v>
      </c>
      <c r="F280" s="369">
        <v>0</v>
      </c>
      <c r="G280" s="369">
        <v>1019602</v>
      </c>
      <c r="H280" s="355">
        <v>3</v>
      </c>
      <c r="I280" s="283" t="s">
        <v>488</v>
      </c>
      <c r="J280" s="283"/>
      <c r="K280" s="138">
        <v>1019602</v>
      </c>
      <c r="L280" s="190"/>
      <c r="M280" s="309">
        <v>1</v>
      </c>
    </row>
    <row r="281" spans="1:13" s="209" customFormat="1" ht="15">
      <c r="A281" s="140"/>
      <c r="B281" s="217" t="s">
        <v>51</v>
      </c>
      <c r="C281" s="143" t="s">
        <v>52</v>
      </c>
      <c r="D281" s="317">
        <v>0</v>
      </c>
      <c r="E281" s="317">
        <v>388362.35</v>
      </c>
      <c r="F281" s="317">
        <v>0</v>
      </c>
      <c r="G281" s="218">
        <v>388362.35</v>
      </c>
      <c r="H281" s="356">
        <v>3</v>
      </c>
      <c r="I281" s="217" t="s">
        <v>464</v>
      </c>
      <c r="J281" s="143" t="s">
        <v>465</v>
      </c>
      <c r="K281" s="144">
        <v>598362.35</v>
      </c>
      <c r="L281" s="190"/>
      <c r="M281" s="309">
        <v>1</v>
      </c>
    </row>
    <row r="282" spans="1:13" s="209" customFormat="1" ht="15">
      <c r="A282" s="140"/>
      <c r="B282" s="194" t="s">
        <v>121</v>
      </c>
      <c r="C282" s="219" t="s">
        <v>122</v>
      </c>
      <c r="D282" s="102">
        <v>0</v>
      </c>
      <c r="E282" s="102">
        <v>388362.35</v>
      </c>
      <c r="F282" s="102"/>
      <c r="G282" s="226">
        <v>388362.35</v>
      </c>
      <c r="H282" s="356">
        <v>3</v>
      </c>
      <c r="I282" s="184" t="s">
        <v>474</v>
      </c>
      <c r="J282" s="147" t="s">
        <v>475</v>
      </c>
      <c r="K282" s="238">
        <v>388362.35</v>
      </c>
      <c r="L282" s="190"/>
      <c r="M282" s="309">
        <v>1</v>
      </c>
    </row>
    <row r="283" spans="1:13" s="209" customFormat="1" ht="15">
      <c r="A283" s="201"/>
      <c r="B283" s="332" t="s">
        <v>81</v>
      </c>
      <c r="C283" s="264" t="s">
        <v>82</v>
      </c>
      <c r="D283" s="275">
        <v>0</v>
      </c>
      <c r="E283" s="275">
        <v>631239.65</v>
      </c>
      <c r="F283" s="275">
        <v>0</v>
      </c>
      <c r="G283" s="275">
        <v>631239.65</v>
      </c>
      <c r="H283" s="356">
        <v>3</v>
      </c>
      <c r="I283" s="258" t="s">
        <v>460</v>
      </c>
      <c r="J283" s="259" t="s">
        <v>461</v>
      </c>
      <c r="K283" s="383">
        <v>421239.65</v>
      </c>
      <c r="L283" s="190"/>
      <c r="M283" s="309">
        <v>1</v>
      </c>
    </row>
    <row r="284" spans="1:13" s="209" customFormat="1" ht="15">
      <c r="A284" s="201"/>
      <c r="B284" s="333" t="s">
        <v>144</v>
      </c>
      <c r="C284" s="334" t="s">
        <v>528</v>
      </c>
      <c r="D284" s="262">
        <v>0</v>
      </c>
      <c r="E284" s="262">
        <v>421239.65</v>
      </c>
      <c r="F284" s="262"/>
      <c r="G284" s="335">
        <v>421239.65</v>
      </c>
      <c r="H284" s="396">
        <v>1</v>
      </c>
      <c r="I284" s="260" t="s">
        <v>462</v>
      </c>
      <c r="J284" s="261" t="s">
        <v>463</v>
      </c>
      <c r="K284" s="395">
        <v>421239.65</v>
      </c>
      <c r="L284" s="190"/>
      <c r="M284" s="309">
        <v>1</v>
      </c>
    </row>
    <row r="285" spans="1:13" s="209" customFormat="1" ht="15">
      <c r="A285" s="201"/>
      <c r="B285" s="332"/>
      <c r="C285" s="264"/>
      <c r="D285" s="275"/>
      <c r="E285" s="275"/>
      <c r="F285" s="275"/>
      <c r="G285" s="218"/>
      <c r="H285" s="356"/>
      <c r="I285" s="217" t="s">
        <v>464</v>
      </c>
      <c r="J285" s="143" t="s">
        <v>465</v>
      </c>
      <c r="K285" s="144"/>
      <c r="L285" s="190"/>
      <c r="M285" s="309">
        <v>1</v>
      </c>
    </row>
    <row r="286" spans="1:13" s="209" customFormat="1" ht="15.75" thickBot="1">
      <c r="A286" s="154"/>
      <c r="B286" s="393" t="s">
        <v>157</v>
      </c>
      <c r="C286" s="394" t="s">
        <v>158</v>
      </c>
      <c r="D286" s="351">
        <v>0</v>
      </c>
      <c r="E286" s="351">
        <v>210000</v>
      </c>
      <c r="F286" s="351"/>
      <c r="G286" s="228">
        <v>210000</v>
      </c>
      <c r="H286" s="357">
        <v>3</v>
      </c>
      <c r="I286" s="359" t="s">
        <v>474</v>
      </c>
      <c r="J286" s="157" t="s">
        <v>475</v>
      </c>
      <c r="K286" s="250">
        <v>210000</v>
      </c>
      <c r="L286" s="190"/>
      <c r="M286" s="309">
        <v>1</v>
      </c>
    </row>
    <row r="287" spans="1:13" s="209" customFormat="1" ht="15.75" thickBot="1">
      <c r="A287" s="331"/>
      <c r="B287" s="194"/>
      <c r="C287" s="148"/>
      <c r="D287" s="226"/>
      <c r="E287" s="213"/>
      <c r="F287" s="213"/>
      <c r="G287" s="244" t="s">
        <v>444</v>
      </c>
      <c r="H287" s="123">
        <v>3</v>
      </c>
      <c r="I287" s="190"/>
      <c r="J287" s="190"/>
      <c r="K287" s="244" t="s">
        <v>444</v>
      </c>
      <c r="L287" s="190"/>
      <c r="M287" s="309">
        <v>1</v>
      </c>
    </row>
    <row r="288" spans="1:13" s="209" customFormat="1" ht="25.5">
      <c r="A288" s="380" t="s">
        <v>114</v>
      </c>
      <c r="B288" s="381" t="s">
        <v>425</v>
      </c>
      <c r="C288" s="392" t="s">
        <v>490</v>
      </c>
      <c r="D288" s="369">
        <v>0</v>
      </c>
      <c r="E288" s="369">
        <v>0</v>
      </c>
      <c r="F288" s="369">
        <v>4000000</v>
      </c>
      <c r="G288" s="369">
        <v>4000000</v>
      </c>
      <c r="H288" s="355">
        <v>3</v>
      </c>
      <c r="I288" s="283" t="s">
        <v>488</v>
      </c>
      <c r="J288" s="283"/>
      <c r="K288" s="138">
        <v>4000000</v>
      </c>
      <c r="L288" s="190"/>
      <c r="M288" s="309">
        <v>1</v>
      </c>
    </row>
    <row r="289" spans="1:13" s="209" customFormat="1" ht="15">
      <c r="A289" s="201"/>
      <c r="B289" s="332" t="s">
        <v>81</v>
      </c>
      <c r="C289" s="264" t="s">
        <v>82</v>
      </c>
      <c r="D289" s="275">
        <v>0</v>
      </c>
      <c r="E289" s="275">
        <v>0</v>
      </c>
      <c r="F289" s="275">
        <v>4000000</v>
      </c>
      <c r="G289" s="275">
        <v>4000000</v>
      </c>
      <c r="H289" s="356">
        <v>3</v>
      </c>
      <c r="I289" s="217" t="s">
        <v>464</v>
      </c>
      <c r="J289" s="143" t="s">
        <v>465</v>
      </c>
      <c r="K289" s="144">
        <v>4000000</v>
      </c>
      <c r="L289" s="190"/>
      <c r="M289" s="309">
        <v>1</v>
      </c>
    </row>
    <row r="290" spans="1:13" s="209" customFormat="1" ht="20.25" customHeight="1" thickBot="1">
      <c r="A290" s="154"/>
      <c r="B290" s="393" t="s">
        <v>157</v>
      </c>
      <c r="C290" s="394" t="s">
        <v>158</v>
      </c>
      <c r="D290" s="351">
        <v>0</v>
      </c>
      <c r="E290" s="351">
        <v>0</v>
      </c>
      <c r="F290" s="351">
        <v>4000000</v>
      </c>
      <c r="G290" s="228">
        <v>4000000</v>
      </c>
      <c r="H290" s="357">
        <v>3</v>
      </c>
      <c r="I290" s="359" t="s">
        <v>474</v>
      </c>
      <c r="J290" s="157" t="s">
        <v>475</v>
      </c>
      <c r="K290" s="250">
        <v>4000000</v>
      </c>
      <c r="L290" s="190"/>
      <c r="M290" s="309">
        <v>1</v>
      </c>
    </row>
    <row r="291" spans="1:13" s="209" customFormat="1" ht="20.25" customHeight="1" thickBot="1">
      <c r="A291" s="331"/>
      <c r="B291" s="194"/>
      <c r="C291" s="148"/>
      <c r="D291" s="226"/>
      <c r="E291" s="213"/>
      <c r="F291" s="213"/>
      <c r="G291" s="244" t="s">
        <v>444</v>
      </c>
      <c r="H291" s="123">
        <v>3</v>
      </c>
      <c r="I291" s="184"/>
      <c r="J291" s="147"/>
      <c r="K291" s="251" t="s">
        <v>444</v>
      </c>
      <c r="L291" s="190"/>
      <c r="M291" s="309">
        <v>1</v>
      </c>
    </row>
    <row r="292" spans="1:13" s="209" customFormat="1" ht="30.75" customHeight="1">
      <c r="A292" s="380" t="s">
        <v>114</v>
      </c>
      <c r="B292" s="381" t="s">
        <v>527</v>
      </c>
      <c r="C292" s="392" t="s">
        <v>540</v>
      </c>
      <c r="D292" s="369">
        <v>0</v>
      </c>
      <c r="E292" s="369">
        <v>4900000</v>
      </c>
      <c r="F292" s="369">
        <v>0</v>
      </c>
      <c r="G292" s="369">
        <v>4900000</v>
      </c>
      <c r="H292" s="355">
        <v>3</v>
      </c>
      <c r="I292" s="283" t="s">
        <v>488</v>
      </c>
      <c r="J292" s="283"/>
      <c r="K292" s="138">
        <v>4900000</v>
      </c>
      <c r="L292" s="190"/>
      <c r="M292" s="309">
        <v>1</v>
      </c>
    </row>
    <row r="293" spans="1:13" s="209" customFormat="1" ht="20.25" customHeight="1">
      <c r="A293" s="201"/>
      <c r="B293" s="332" t="s">
        <v>81</v>
      </c>
      <c r="C293" s="264" t="s">
        <v>82</v>
      </c>
      <c r="D293" s="275">
        <v>0</v>
      </c>
      <c r="E293" s="275">
        <v>4900000</v>
      </c>
      <c r="F293" s="275">
        <v>0</v>
      </c>
      <c r="G293" s="275">
        <v>4900000</v>
      </c>
      <c r="H293" s="356">
        <v>3</v>
      </c>
      <c r="I293" s="258" t="s">
        <v>460</v>
      </c>
      <c r="J293" s="259" t="s">
        <v>461</v>
      </c>
      <c r="K293" s="383">
        <v>4900000</v>
      </c>
      <c r="L293" s="190"/>
      <c r="M293" s="309">
        <v>1</v>
      </c>
    </row>
    <row r="294" spans="1:13" s="209" customFormat="1" ht="20.25" customHeight="1" thickBot="1">
      <c r="A294" s="154"/>
      <c r="B294" s="384" t="s">
        <v>155</v>
      </c>
      <c r="C294" s="385" t="s">
        <v>156</v>
      </c>
      <c r="D294" s="351">
        <v>0</v>
      </c>
      <c r="E294" s="351">
        <v>4900000</v>
      </c>
      <c r="F294" s="351"/>
      <c r="G294" s="228">
        <v>4900000</v>
      </c>
      <c r="H294" s="357">
        <v>3</v>
      </c>
      <c r="I294" s="388" t="s">
        <v>462</v>
      </c>
      <c r="J294" s="389" t="s">
        <v>463</v>
      </c>
      <c r="K294" s="250">
        <v>4900000</v>
      </c>
      <c r="L294" s="190"/>
      <c r="M294" s="309">
        <v>1</v>
      </c>
    </row>
    <row r="295" spans="1:13" s="209" customFormat="1" ht="20.25" customHeight="1" thickBot="1">
      <c r="A295" s="188"/>
      <c r="B295" s="256"/>
      <c r="C295" s="257"/>
      <c r="D295" s="102"/>
      <c r="E295" s="102"/>
      <c r="F295" s="102"/>
      <c r="G295" s="226"/>
      <c r="H295" s="123"/>
      <c r="I295" s="184"/>
      <c r="J295" s="147"/>
      <c r="K295" s="251"/>
      <c r="L295" s="190"/>
      <c r="M295" s="309">
        <v>1</v>
      </c>
    </row>
    <row r="296" spans="1:13" s="209" customFormat="1" ht="30" customHeight="1">
      <c r="A296" s="397" t="s">
        <v>114</v>
      </c>
      <c r="B296" s="398" t="s">
        <v>519</v>
      </c>
      <c r="C296" s="392" t="s">
        <v>520</v>
      </c>
      <c r="D296" s="399">
        <v>0</v>
      </c>
      <c r="E296" s="399">
        <v>774200</v>
      </c>
      <c r="F296" s="399">
        <v>0</v>
      </c>
      <c r="G296" s="399">
        <v>774200</v>
      </c>
      <c r="H296" s="405">
        <v>1</v>
      </c>
      <c r="I296" s="400" t="s">
        <v>488</v>
      </c>
      <c r="J296" s="400"/>
      <c r="K296" s="401">
        <v>774200</v>
      </c>
      <c r="L296" s="190"/>
      <c r="M296" s="309">
        <v>1</v>
      </c>
    </row>
    <row r="297" spans="1:13" s="209" customFormat="1" ht="20.25" customHeight="1">
      <c r="A297" s="263"/>
      <c r="B297" s="336" t="s">
        <v>81</v>
      </c>
      <c r="C297" s="337" t="s">
        <v>82</v>
      </c>
      <c r="D297" s="338">
        <v>0</v>
      </c>
      <c r="E297" s="338">
        <v>774200</v>
      </c>
      <c r="F297" s="338">
        <v>0</v>
      </c>
      <c r="G297" s="338">
        <v>774200</v>
      </c>
      <c r="H297" s="396">
        <v>1</v>
      </c>
      <c r="I297" s="258" t="s">
        <v>460</v>
      </c>
      <c r="J297" s="259" t="s">
        <v>461</v>
      </c>
      <c r="K297" s="383">
        <v>774200</v>
      </c>
      <c r="L297" s="190"/>
      <c r="M297" s="309">
        <v>1</v>
      </c>
    </row>
    <row r="298" spans="1:13" s="209" customFormat="1" ht="30.75" customHeight="1" thickBot="1">
      <c r="A298" s="402"/>
      <c r="B298" s="403" t="s">
        <v>521</v>
      </c>
      <c r="C298" s="404" t="s">
        <v>522</v>
      </c>
      <c r="D298" s="386">
        <v>0</v>
      </c>
      <c r="E298" s="386">
        <v>774200</v>
      </c>
      <c r="F298" s="386"/>
      <c r="G298" s="387">
        <v>774200</v>
      </c>
      <c r="H298" s="391">
        <v>1</v>
      </c>
      <c r="I298" s="388" t="s">
        <v>462</v>
      </c>
      <c r="J298" s="389" t="s">
        <v>463</v>
      </c>
      <c r="K298" s="390">
        <v>774200</v>
      </c>
      <c r="L298" s="190"/>
      <c r="M298" s="309">
        <v>1</v>
      </c>
    </row>
    <row r="299" spans="1:13" s="209" customFormat="1" ht="20.25" customHeight="1" thickBot="1">
      <c r="A299" s="331"/>
      <c r="B299" s="194"/>
      <c r="C299" s="148"/>
      <c r="D299" s="226"/>
      <c r="E299" s="213"/>
      <c r="F299" s="213"/>
      <c r="G299" s="244" t="s">
        <v>444</v>
      </c>
      <c r="H299" s="123">
        <v>3</v>
      </c>
      <c r="I299" s="190"/>
      <c r="J299" s="190"/>
      <c r="K299" s="244" t="s">
        <v>444</v>
      </c>
      <c r="L299" s="190"/>
      <c r="M299" s="309">
        <v>1</v>
      </c>
    </row>
    <row r="300" spans="1:13" s="209" customFormat="1" ht="20.25" customHeight="1" thickBot="1">
      <c r="A300" s="282" t="s">
        <v>110</v>
      </c>
      <c r="B300" s="406" t="s">
        <v>57</v>
      </c>
      <c r="C300" s="407" t="s">
        <v>111</v>
      </c>
      <c r="D300" s="408">
        <v>101830887.88000001</v>
      </c>
      <c r="E300" s="408">
        <v>138112633.54</v>
      </c>
      <c r="F300" s="408">
        <v>125159153.78</v>
      </c>
      <c r="G300" s="408">
        <v>365102675.20000005</v>
      </c>
      <c r="H300" s="377">
        <v>3</v>
      </c>
      <c r="I300" s="409"/>
      <c r="J300" s="407" t="s">
        <v>111</v>
      </c>
      <c r="K300" s="181">
        <v>365102675.20000005</v>
      </c>
      <c r="L300" s="190"/>
      <c r="M300" s="309">
        <v>1</v>
      </c>
    </row>
    <row r="301" spans="1:13" s="209" customFormat="1" ht="24.75" customHeight="1" thickBot="1">
      <c r="A301" s="188"/>
      <c r="B301" s="176"/>
      <c r="C301" s="328"/>
      <c r="D301" s="178"/>
      <c r="E301" s="178"/>
      <c r="F301" s="178"/>
      <c r="G301" s="135" t="s">
        <v>444</v>
      </c>
      <c r="H301" s="123">
        <v>3</v>
      </c>
      <c r="I301" s="190"/>
      <c r="J301" s="190"/>
      <c r="K301" s="244" t="s">
        <v>444</v>
      </c>
      <c r="L301" s="190"/>
      <c r="M301" s="309">
        <v>1</v>
      </c>
    </row>
    <row r="302" spans="1:13" s="209" customFormat="1" ht="28.5" customHeight="1">
      <c r="A302" s="410" t="s">
        <v>112</v>
      </c>
      <c r="B302" s="411" t="s">
        <v>113</v>
      </c>
      <c r="C302" s="412" t="s">
        <v>204</v>
      </c>
      <c r="D302" s="413">
        <v>15610846.67</v>
      </c>
      <c r="E302" s="413">
        <v>2507898.47</v>
      </c>
      <c r="F302" s="413">
        <v>541200</v>
      </c>
      <c r="G302" s="413">
        <v>18659945.14</v>
      </c>
      <c r="H302" s="355">
        <v>3</v>
      </c>
      <c r="I302" s="283" t="s">
        <v>488</v>
      </c>
      <c r="J302" s="283"/>
      <c r="K302" s="138">
        <v>18659945.14</v>
      </c>
      <c r="L302" s="137" t="s">
        <v>565</v>
      </c>
      <c r="M302" s="309">
        <v>1</v>
      </c>
    </row>
    <row r="303" spans="1:13" s="209" customFormat="1" ht="20.25" customHeight="1">
      <c r="A303" s="201"/>
      <c r="B303" s="217" t="s">
        <v>7</v>
      </c>
      <c r="C303" s="143" t="s">
        <v>8</v>
      </c>
      <c r="D303" s="218">
        <v>12855605.74</v>
      </c>
      <c r="E303" s="218">
        <v>747640</v>
      </c>
      <c r="F303" s="218">
        <v>0</v>
      </c>
      <c r="G303" s="218">
        <v>13603245.74</v>
      </c>
      <c r="H303" s="356">
        <v>3</v>
      </c>
      <c r="I303" s="217" t="s">
        <v>464</v>
      </c>
      <c r="J303" s="143" t="s">
        <v>465</v>
      </c>
      <c r="K303" s="144">
        <v>17507348.14</v>
      </c>
      <c r="L303" s="190"/>
      <c r="M303" s="309">
        <v>1</v>
      </c>
    </row>
    <row r="304" spans="1:13" s="209" customFormat="1" ht="15">
      <c r="A304" s="201"/>
      <c r="B304" s="194" t="s">
        <v>9</v>
      </c>
      <c r="C304" s="219" t="s">
        <v>10</v>
      </c>
      <c r="D304" s="102">
        <v>4260518.46</v>
      </c>
      <c r="E304" s="102">
        <v>0</v>
      </c>
      <c r="F304" s="102"/>
      <c r="G304" s="120">
        <v>4260518.46</v>
      </c>
      <c r="H304" s="356">
        <v>3</v>
      </c>
      <c r="I304" s="184" t="s">
        <v>476</v>
      </c>
      <c r="J304" s="147" t="s">
        <v>345</v>
      </c>
      <c r="K304" s="224">
        <v>4260518.46</v>
      </c>
      <c r="L304" s="190"/>
      <c r="M304" s="309">
        <v>1</v>
      </c>
    </row>
    <row r="305" spans="1:13" s="209" customFormat="1" ht="15">
      <c r="A305" s="201"/>
      <c r="B305" s="194" t="s">
        <v>195</v>
      </c>
      <c r="C305" s="219" t="s">
        <v>196</v>
      </c>
      <c r="D305" s="102">
        <v>0</v>
      </c>
      <c r="E305" s="102">
        <v>747640</v>
      </c>
      <c r="F305" s="102"/>
      <c r="G305" s="120">
        <v>747640</v>
      </c>
      <c r="H305" s="356">
        <v>3</v>
      </c>
      <c r="I305" s="184" t="s">
        <v>476</v>
      </c>
      <c r="J305" s="147" t="s">
        <v>345</v>
      </c>
      <c r="K305" s="224">
        <v>747640</v>
      </c>
      <c r="L305" s="190"/>
      <c r="M305" s="309">
        <v>1</v>
      </c>
    </row>
    <row r="306" spans="1:13" s="209" customFormat="1" ht="15">
      <c r="A306" s="201"/>
      <c r="B306" s="194" t="s">
        <v>15</v>
      </c>
      <c r="C306" s="219" t="s">
        <v>16</v>
      </c>
      <c r="D306" s="102">
        <v>129204.48</v>
      </c>
      <c r="E306" s="102">
        <v>0</v>
      </c>
      <c r="F306" s="102"/>
      <c r="G306" s="120">
        <v>129204.48</v>
      </c>
      <c r="H306" s="356">
        <v>3</v>
      </c>
      <c r="I306" s="184" t="s">
        <v>476</v>
      </c>
      <c r="J306" s="147" t="s">
        <v>345</v>
      </c>
      <c r="K306" s="224">
        <v>129204.48</v>
      </c>
      <c r="L306" s="190"/>
      <c r="M306" s="309">
        <v>1</v>
      </c>
    </row>
    <row r="307" spans="1:13" s="209" customFormat="1" ht="15">
      <c r="A307" s="201"/>
      <c r="B307" s="194" t="s">
        <v>19</v>
      </c>
      <c r="C307" s="219" t="s">
        <v>20</v>
      </c>
      <c r="D307" s="102">
        <v>1153625.08</v>
      </c>
      <c r="E307" s="102">
        <v>0</v>
      </c>
      <c r="F307" s="102"/>
      <c r="G307" s="120">
        <v>1153625.08</v>
      </c>
      <c r="H307" s="356">
        <v>3</v>
      </c>
      <c r="I307" s="184" t="s">
        <v>476</v>
      </c>
      <c r="J307" s="147" t="s">
        <v>345</v>
      </c>
      <c r="K307" s="224">
        <v>1153625.08</v>
      </c>
      <c r="L307" s="190"/>
      <c r="M307" s="309">
        <v>1</v>
      </c>
    </row>
    <row r="308" spans="1:13" s="209" customFormat="1" ht="30">
      <c r="A308" s="201"/>
      <c r="B308" s="194" t="s">
        <v>21</v>
      </c>
      <c r="C308" s="219" t="s">
        <v>517</v>
      </c>
      <c r="D308" s="102">
        <v>184457.72</v>
      </c>
      <c r="E308" s="102">
        <v>0</v>
      </c>
      <c r="F308" s="102"/>
      <c r="G308" s="120">
        <v>184457.72</v>
      </c>
      <c r="H308" s="356">
        <v>3</v>
      </c>
      <c r="I308" s="184" t="s">
        <v>476</v>
      </c>
      <c r="J308" s="147" t="s">
        <v>345</v>
      </c>
      <c r="K308" s="224">
        <v>184457.72</v>
      </c>
      <c r="L308" s="190"/>
      <c r="M308" s="309">
        <v>1</v>
      </c>
    </row>
    <row r="309" spans="1:13" s="209" customFormat="1" ht="15">
      <c r="A309" s="201"/>
      <c r="B309" s="194" t="s">
        <v>23</v>
      </c>
      <c r="C309" s="219" t="s">
        <v>24</v>
      </c>
      <c r="D309" s="102">
        <v>5426788</v>
      </c>
      <c r="E309" s="102">
        <v>0</v>
      </c>
      <c r="F309" s="102"/>
      <c r="G309" s="120">
        <v>5426788</v>
      </c>
      <c r="H309" s="356">
        <v>3</v>
      </c>
      <c r="I309" s="184" t="s">
        <v>476</v>
      </c>
      <c r="J309" s="147" t="s">
        <v>345</v>
      </c>
      <c r="K309" s="224">
        <v>5426788</v>
      </c>
      <c r="L309" s="190"/>
      <c r="M309" s="309">
        <v>1</v>
      </c>
    </row>
    <row r="310" spans="1:13" s="209" customFormat="1" ht="30">
      <c r="A310" s="201"/>
      <c r="B310" s="194" t="s">
        <v>25</v>
      </c>
      <c r="C310" s="219" t="s">
        <v>193</v>
      </c>
      <c r="D310" s="102">
        <v>823967</v>
      </c>
      <c r="E310" s="102">
        <v>0</v>
      </c>
      <c r="F310" s="102"/>
      <c r="G310" s="120">
        <v>823967</v>
      </c>
      <c r="H310" s="416">
        <v>3</v>
      </c>
      <c r="I310" s="184" t="s">
        <v>476</v>
      </c>
      <c r="J310" s="147" t="s">
        <v>345</v>
      </c>
      <c r="K310" s="224">
        <v>823967</v>
      </c>
      <c r="L310" s="190"/>
      <c r="M310" s="309">
        <v>1</v>
      </c>
    </row>
    <row r="311" spans="1:13" s="209" customFormat="1" ht="30">
      <c r="A311" s="201"/>
      <c r="B311" s="194" t="s">
        <v>27</v>
      </c>
      <c r="C311" s="219" t="s">
        <v>28</v>
      </c>
      <c r="D311" s="102">
        <v>43504</v>
      </c>
      <c r="E311" s="102">
        <v>0</v>
      </c>
      <c r="F311" s="102"/>
      <c r="G311" s="120">
        <v>43504</v>
      </c>
      <c r="H311" s="356">
        <v>3</v>
      </c>
      <c r="I311" s="184" t="s">
        <v>476</v>
      </c>
      <c r="J311" s="147" t="s">
        <v>345</v>
      </c>
      <c r="K311" s="224">
        <v>43504</v>
      </c>
      <c r="L311" s="190"/>
      <c r="M311" s="309">
        <v>1</v>
      </c>
    </row>
    <row r="312" spans="1:13" s="209" customFormat="1" ht="45">
      <c r="A312" s="201"/>
      <c r="B312" s="194" t="s">
        <v>29</v>
      </c>
      <c r="C312" s="219" t="s">
        <v>194</v>
      </c>
      <c r="D312" s="102">
        <v>442001</v>
      </c>
      <c r="E312" s="102">
        <v>0</v>
      </c>
      <c r="F312" s="102"/>
      <c r="G312" s="120">
        <v>442001</v>
      </c>
      <c r="H312" s="356">
        <v>3</v>
      </c>
      <c r="I312" s="184" t="s">
        <v>476</v>
      </c>
      <c r="J312" s="147" t="s">
        <v>345</v>
      </c>
      <c r="K312" s="224">
        <v>442001</v>
      </c>
      <c r="L312" s="190"/>
      <c r="M312" s="309">
        <v>1</v>
      </c>
    </row>
    <row r="313" spans="1:13" s="209" customFormat="1" ht="30">
      <c r="A313" s="201"/>
      <c r="B313" s="194" t="s">
        <v>31</v>
      </c>
      <c r="C313" s="219" t="s">
        <v>32</v>
      </c>
      <c r="D313" s="102">
        <v>130512</v>
      </c>
      <c r="E313" s="102">
        <v>0</v>
      </c>
      <c r="F313" s="102"/>
      <c r="G313" s="120">
        <v>130512</v>
      </c>
      <c r="H313" s="356">
        <v>3</v>
      </c>
      <c r="I313" s="184" t="s">
        <v>476</v>
      </c>
      <c r="J313" s="147" t="s">
        <v>345</v>
      </c>
      <c r="K313" s="224">
        <v>130512</v>
      </c>
      <c r="L313" s="190"/>
      <c r="M313" s="309">
        <v>1</v>
      </c>
    </row>
    <row r="314" spans="1:13" s="209" customFormat="1" ht="30">
      <c r="A314" s="201"/>
      <c r="B314" s="194" t="s">
        <v>33</v>
      </c>
      <c r="C314" s="219" t="s">
        <v>34</v>
      </c>
      <c r="D314" s="102">
        <v>261028</v>
      </c>
      <c r="E314" s="102">
        <v>0</v>
      </c>
      <c r="F314" s="102"/>
      <c r="G314" s="120">
        <v>261028</v>
      </c>
      <c r="H314" s="356">
        <v>3</v>
      </c>
      <c r="I314" s="184" t="s">
        <v>476</v>
      </c>
      <c r="J314" s="147" t="s">
        <v>345</v>
      </c>
      <c r="K314" s="224">
        <v>261028</v>
      </c>
      <c r="L314" s="190"/>
      <c r="M314" s="309">
        <v>1</v>
      </c>
    </row>
    <row r="315" spans="1:13" s="209" customFormat="1" ht="15">
      <c r="A315" s="201"/>
      <c r="B315" s="217" t="s">
        <v>35</v>
      </c>
      <c r="C315" s="143" t="s">
        <v>36</v>
      </c>
      <c r="D315" s="218">
        <v>1320705.3199999998</v>
      </c>
      <c r="E315" s="218">
        <v>230929.6</v>
      </c>
      <c r="F315" s="218">
        <v>0</v>
      </c>
      <c r="G315" s="218">
        <v>1551634.92</v>
      </c>
      <c r="H315" s="356">
        <v>3</v>
      </c>
      <c r="I315" s="184"/>
      <c r="J315" s="147"/>
      <c r="K315" s="224"/>
      <c r="L315" s="190"/>
      <c r="M315" s="309">
        <v>1</v>
      </c>
    </row>
    <row r="316" spans="1:13" s="209" customFormat="1" ht="15">
      <c r="A316" s="201"/>
      <c r="B316" s="194" t="s">
        <v>37</v>
      </c>
      <c r="C316" s="219" t="s">
        <v>38</v>
      </c>
      <c r="D316" s="102">
        <v>0</v>
      </c>
      <c r="E316" s="102">
        <v>41799</v>
      </c>
      <c r="F316" s="102"/>
      <c r="G316" s="251">
        <v>41799</v>
      </c>
      <c r="H316" s="356">
        <v>3</v>
      </c>
      <c r="I316" s="184" t="s">
        <v>476</v>
      </c>
      <c r="J316" s="147" t="s">
        <v>345</v>
      </c>
      <c r="K316" s="224">
        <v>41799</v>
      </c>
      <c r="L316" s="190"/>
      <c r="M316" s="309">
        <v>1</v>
      </c>
    </row>
    <row r="317" spans="1:13" s="209" customFormat="1" ht="15">
      <c r="A317" s="201"/>
      <c r="B317" s="194" t="s">
        <v>39</v>
      </c>
      <c r="C317" s="219" t="s">
        <v>40</v>
      </c>
      <c r="D317" s="102">
        <v>257940.61</v>
      </c>
      <c r="E317" s="102">
        <v>75595</v>
      </c>
      <c r="F317" s="102"/>
      <c r="G317" s="251">
        <v>333535.61</v>
      </c>
      <c r="H317" s="356">
        <v>3</v>
      </c>
      <c r="I317" s="184" t="s">
        <v>476</v>
      </c>
      <c r="J317" s="147" t="s">
        <v>345</v>
      </c>
      <c r="K317" s="224">
        <v>333535.61</v>
      </c>
      <c r="L317" s="190"/>
      <c r="M317" s="309">
        <v>1</v>
      </c>
    </row>
    <row r="318" spans="1:13" s="209" customFormat="1" ht="15">
      <c r="A318" s="201"/>
      <c r="B318" s="194" t="s">
        <v>41</v>
      </c>
      <c r="C318" s="219" t="s">
        <v>42</v>
      </c>
      <c r="D318" s="102">
        <v>22290.61</v>
      </c>
      <c r="E318" s="102">
        <v>113535.6</v>
      </c>
      <c r="F318" s="102"/>
      <c r="G318" s="251">
        <v>135826.21000000002</v>
      </c>
      <c r="H318" s="356">
        <v>3</v>
      </c>
      <c r="I318" s="184" t="s">
        <v>476</v>
      </c>
      <c r="J318" s="147" t="s">
        <v>345</v>
      </c>
      <c r="K318" s="224">
        <v>135826.21000000002</v>
      </c>
      <c r="L318" s="190"/>
      <c r="M318" s="309">
        <v>1</v>
      </c>
    </row>
    <row r="319" spans="1:13" s="209" customFormat="1" ht="30">
      <c r="A319" s="201"/>
      <c r="B319" s="194" t="s">
        <v>43</v>
      </c>
      <c r="C319" s="219" t="s">
        <v>44</v>
      </c>
      <c r="D319" s="102">
        <v>10800</v>
      </c>
      <c r="E319" s="102">
        <v>0</v>
      </c>
      <c r="F319" s="102"/>
      <c r="G319" s="251">
        <v>10800</v>
      </c>
      <c r="H319" s="356">
        <v>3</v>
      </c>
      <c r="I319" s="184" t="s">
        <v>476</v>
      </c>
      <c r="J319" s="147" t="s">
        <v>345</v>
      </c>
      <c r="K319" s="224">
        <v>10800</v>
      </c>
      <c r="L319" s="190"/>
      <c r="M319" s="309">
        <v>1</v>
      </c>
    </row>
    <row r="320" spans="1:13" s="209" customFormat="1" ht="15">
      <c r="A320" s="201" t="s">
        <v>443</v>
      </c>
      <c r="B320" s="194" t="s">
        <v>202</v>
      </c>
      <c r="C320" s="219" t="s">
        <v>203</v>
      </c>
      <c r="D320" s="102">
        <v>88946</v>
      </c>
      <c r="E320" s="102">
        <v>0</v>
      </c>
      <c r="F320" s="102"/>
      <c r="G320" s="251">
        <v>88946</v>
      </c>
      <c r="H320" s="416">
        <v>3</v>
      </c>
      <c r="I320" s="184" t="s">
        <v>476</v>
      </c>
      <c r="J320" s="147" t="s">
        <v>345</v>
      </c>
      <c r="K320" s="224">
        <v>88946</v>
      </c>
      <c r="L320" s="190"/>
      <c r="M320" s="309">
        <v>1</v>
      </c>
    </row>
    <row r="321" spans="1:13" s="209" customFormat="1" ht="15">
      <c r="A321" s="201"/>
      <c r="B321" s="194" t="s">
        <v>71</v>
      </c>
      <c r="C321" s="219" t="s">
        <v>72</v>
      </c>
      <c r="D321" s="102">
        <v>178131.1</v>
      </c>
      <c r="E321" s="102">
        <v>0</v>
      </c>
      <c r="F321" s="102"/>
      <c r="G321" s="251">
        <v>178131.1</v>
      </c>
      <c r="H321" s="356">
        <v>3</v>
      </c>
      <c r="I321" s="184" t="s">
        <v>476</v>
      </c>
      <c r="J321" s="147" t="s">
        <v>345</v>
      </c>
      <c r="K321" s="224">
        <v>178131.1</v>
      </c>
      <c r="L321" s="190"/>
      <c r="M321" s="309">
        <v>1</v>
      </c>
    </row>
    <row r="322" spans="1:13" s="209" customFormat="1" ht="30">
      <c r="A322" s="201"/>
      <c r="B322" s="194" t="s">
        <v>148</v>
      </c>
      <c r="C322" s="219" t="s">
        <v>149</v>
      </c>
      <c r="D322" s="102">
        <v>550000</v>
      </c>
      <c r="E322" s="102">
        <v>0</v>
      </c>
      <c r="F322" s="102"/>
      <c r="G322" s="251">
        <v>550000</v>
      </c>
      <c r="H322" s="356">
        <v>3</v>
      </c>
      <c r="I322" s="184" t="s">
        <v>476</v>
      </c>
      <c r="J322" s="147" t="s">
        <v>345</v>
      </c>
      <c r="K322" s="224">
        <v>550000</v>
      </c>
      <c r="L322" s="190"/>
      <c r="M322" s="309">
        <v>1</v>
      </c>
    </row>
    <row r="323" spans="1:13" s="209" customFormat="1" ht="15">
      <c r="A323" s="201"/>
      <c r="B323" s="232" t="s">
        <v>485</v>
      </c>
      <c r="C323" s="220" t="s">
        <v>485</v>
      </c>
      <c r="D323" s="102">
        <v>0</v>
      </c>
      <c r="E323" s="102">
        <v>0</v>
      </c>
      <c r="F323" s="102"/>
      <c r="G323" s="251">
        <v>212597</v>
      </c>
      <c r="H323" s="356">
        <v>3</v>
      </c>
      <c r="I323" s="217" t="s">
        <v>459</v>
      </c>
      <c r="J323" s="143" t="s">
        <v>184</v>
      </c>
      <c r="K323" s="144">
        <v>212597</v>
      </c>
      <c r="L323" s="190"/>
      <c r="M323" s="309">
        <v>1</v>
      </c>
    </row>
    <row r="324" spans="1:13" s="209" customFormat="1" ht="15">
      <c r="A324" s="201"/>
      <c r="B324" s="232" t="s">
        <v>485</v>
      </c>
      <c r="C324" s="220" t="s">
        <v>485</v>
      </c>
      <c r="D324" s="102">
        <v>0</v>
      </c>
      <c r="E324" s="102">
        <v>0</v>
      </c>
      <c r="F324" s="102"/>
      <c r="G324" s="251">
        <v>212597</v>
      </c>
      <c r="H324" s="356">
        <v>3</v>
      </c>
      <c r="I324" s="327" t="s">
        <v>472</v>
      </c>
      <c r="J324" s="221" t="s">
        <v>484</v>
      </c>
      <c r="K324" s="252">
        <v>212597</v>
      </c>
      <c r="L324" s="190"/>
      <c r="M324" s="309">
        <v>1</v>
      </c>
    </row>
    <row r="325" spans="1:13" s="209" customFormat="1" ht="15">
      <c r="A325" s="201"/>
      <c r="B325" s="194" t="s">
        <v>91</v>
      </c>
      <c r="C325" s="219" t="s">
        <v>92</v>
      </c>
      <c r="D325" s="102">
        <v>212597</v>
      </c>
      <c r="E325" s="102">
        <v>0</v>
      </c>
      <c r="F325" s="102"/>
      <c r="G325" s="251">
        <v>212597</v>
      </c>
      <c r="H325" s="356">
        <v>3</v>
      </c>
      <c r="I325" s="222" t="s">
        <v>472</v>
      </c>
      <c r="J325" s="187" t="s">
        <v>473</v>
      </c>
      <c r="K325" s="224">
        <v>212597</v>
      </c>
      <c r="L325" s="190"/>
      <c r="M325" s="309">
        <v>1</v>
      </c>
    </row>
    <row r="326" spans="1:13" s="209" customFormat="1" ht="15">
      <c r="A326" s="201"/>
      <c r="B326" s="217" t="s">
        <v>51</v>
      </c>
      <c r="C326" s="143" t="s">
        <v>52</v>
      </c>
      <c r="D326" s="218">
        <v>734535.6100000001</v>
      </c>
      <c r="E326" s="218">
        <v>1529328.87</v>
      </c>
      <c r="F326" s="218">
        <v>301200</v>
      </c>
      <c r="G326" s="218">
        <v>2565064.48</v>
      </c>
      <c r="H326" s="356">
        <v>3</v>
      </c>
      <c r="I326" s="184"/>
      <c r="J326" s="147"/>
      <c r="K326" s="224" t="s">
        <v>444</v>
      </c>
      <c r="L326" s="190"/>
      <c r="M326" s="309">
        <v>1</v>
      </c>
    </row>
    <row r="327" spans="1:13" s="209" customFormat="1" ht="15">
      <c r="A327" s="201"/>
      <c r="B327" s="194" t="s">
        <v>76</v>
      </c>
      <c r="C327" s="148" t="s">
        <v>77</v>
      </c>
      <c r="D327" s="102">
        <v>0</v>
      </c>
      <c r="E327" s="102">
        <v>463428.87</v>
      </c>
      <c r="F327" s="102"/>
      <c r="G327" s="251">
        <v>463428.87</v>
      </c>
      <c r="H327" s="356"/>
      <c r="I327" s="184" t="s">
        <v>476</v>
      </c>
      <c r="J327" s="147" t="s">
        <v>345</v>
      </c>
      <c r="K327" s="224">
        <v>0</v>
      </c>
      <c r="L327" s="190"/>
      <c r="M327" s="309">
        <v>1</v>
      </c>
    </row>
    <row r="328" spans="1:13" s="209" customFormat="1" ht="15">
      <c r="A328" s="201"/>
      <c r="B328" s="194" t="s">
        <v>396</v>
      </c>
      <c r="C328" s="148" t="s">
        <v>397</v>
      </c>
      <c r="D328" s="102">
        <v>200000</v>
      </c>
      <c r="E328" s="102">
        <v>0</v>
      </c>
      <c r="F328" s="102"/>
      <c r="G328" s="251">
        <v>200000</v>
      </c>
      <c r="H328" s="356">
        <v>3</v>
      </c>
      <c r="I328" s="184" t="s">
        <v>476</v>
      </c>
      <c r="J328" s="147" t="s">
        <v>345</v>
      </c>
      <c r="K328" s="224">
        <v>663428.87</v>
      </c>
      <c r="L328" s="190"/>
      <c r="M328" s="309">
        <v>1</v>
      </c>
    </row>
    <row r="329" spans="1:13" s="209" customFormat="1" ht="15">
      <c r="A329" s="201"/>
      <c r="B329" s="194" t="s">
        <v>95</v>
      </c>
      <c r="C329" s="219" t="s">
        <v>96</v>
      </c>
      <c r="D329" s="102">
        <v>0</v>
      </c>
      <c r="E329" s="102">
        <v>465900</v>
      </c>
      <c r="F329" s="102"/>
      <c r="G329" s="251">
        <v>465900</v>
      </c>
      <c r="H329" s="356">
        <v>3</v>
      </c>
      <c r="I329" s="184" t="s">
        <v>476</v>
      </c>
      <c r="J329" s="147" t="s">
        <v>345</v>
      </c>
      <c r="K329" s="224">
        <v>465900</v>
      </c>
      <c r="L329" s="190"/>
      <c r="M329" s="309">
        <v>1</v>
      </c>
    </row>
    <row r="330" spans="1:13" s="209" customFormat="1" ht="15">
      <c r="A330" s="201"/>
      <c r="B330" s="194" t="s">
        <v>97</v>
      </c>
      <c r="C330" s="219" t="s">
        <v>98</v>
      </c>
      <c r="D330" s="102">
        <v>286520</v>
      </c>
      <c r="E330" s="102">
        <v>0</v>
      </c>
      <c r="F330" s="102"/>
      <c r="G330" s="251">
        <v>286520</v>
      </c>
      <c r="H330" s="356">
        <v>3</v>
      </c>
      <c r="I330" s="184" t="s">
        <v>476</v>
      </c>
      <c r="J330" s="147" t="s">
        <v>345</v>
      </c>
      <c r="K330" s="224">
        <v>286520</v>
      </c>
      <c r="L330" s="190"/>
      <c r="M330" s="309">
        <v>1</v>
      </c>
    </row>
    <row r="331" spans="1:13" s="209" customFormat="1" ht="15">
      <c r="A331" s="201"/>
      <c r="B331" s="194" t="s">
        <v>99</v>
      </c>
      <c r="C331" s="219" t="s">
        <v>100</v>
      </c>
      <c r="D331" s="102">
        <v>224564.31</v>
      </c>
      <c r="E331" s="102">
        <v>600000</v>
      </c>
      <c r="F331" s="102"/>
      <c r="G331" s="251">
        <v>824564.31</v>
      </c>
      <c r="H331" s="356">
        <v>3</v>
      </c>
      <c r="I331" s="184" t="s">
        <v>476</v>
      </c>
      <c r="J331" s="147" t="s">
        <v>345</v>
      </c>
      <c r="K331" s="224">
        <v>824564.31</v>
      </c>
      <c r="L331" s="190"/>
      <c r="M331" s="309">
        <v>1</v>
      </c>
    </row>
    <row r="332" spans="1:13" s="209" customFormat="1" ht="15">
      <c r="A332" s="201"/>
      <c r="B332" s="194" t="s">
        <v>101</v>
      </c>
      <c r="C332" s="219" t="s">
        <v>102</v>
      </c>
      <c r="D332" s="102">
        <v>23451.3</v>
      </c>
      <c r="E332" s="102">
        <v>0</v>
      </c>
      <c r="F332" s="102">
        <v>301200</v>
      </c>
      <c r="G332" s="251">
        <v>324651.3</v>
      </c>
      <c r="H332" s="356">
        <v>3</v>
      </c>
      <c r="I332" s="184" t="s">
        <v>476</v>
      </c>
      <c r="J332" s="147" t="s">
        <v>345</v>
      </c>
      <c r="K332" s="224">
        <v>324651.3</v>
      </c>
      <c r="L332" s="190"/>
      <c r="M332" s="309">
        <v>1</v>
      </c>
    </row>
    <row r="333" spans="1:13" s="209" customFormat="1" ht="15">
      <c r="A333" s="201"/>
      <c r="B333" s="217" t="s">
        <v>81</v>
      </c>
      <c r="C333" s="143" t="s">
        <v>82</v>
      </c>
      <c r="D333" s="218">
        <v>700000</v>
      </c>
      <c r="E333" s="218">
        <v>0</v>
      </c>
      <c r="F333" s="218">
        <v>240000</v>
      </c>
      <c r="G333" s="218">
        <v>940000</v>
      </c>
      <c r="H333" s="356">
        <v>3</v>
      </c>
      <c r="I333" s="217" t="s">
        <v>460</v>
      </c>
      <c r="J333" s="143" t="s">
        <v>461</v>
      </c>
      <c r="K333" s="144">
        <v>940000</v>
      </c>
      <c r="L333" s="190"/>
      <c r="M333" s="309">
        <v>1</v>
      </c>
    </row>
    <row r="334" spans="1:13" s="209" customFormat="1" ht="15">
      <c r="A334" s="201"/>
      <c r="B334" s="194" t="s">
        <v>155</v>
      </c>
      <c r="C334" s="219" t="s">
        <v>156</v>
      </c>
      <c r="D334" s="102">
        <v>0</v>
      </c>
      <c r="E334" s="102">
        <v>0</v>
      </c>
      <c r="F334" s="102">
        <v>240000</v>
      </c>
      <c r="G334" s="251">
        <v>240000</v>
      </c>
      <c r="H334" s="356">
        <v>3</v>
      </c>
      <c r="I334" s="222" t="s">
        <v>462</v>
      </c>
      <c r="J334" s="187" t="s">
        <v>463</v>
      </c>
      <c r="K334" s="224">
        <v>240000</v>
      </c>
      <c r="L334" s="190"/>
      <c r="M334" s="309">
        <v>1</v>
      </c>
    </row>
    <row r="335" spans="1:13" s="209" customFormat="1" ht="15.75" thickBot="1">
      <c r="A335" s="202"/>
      <c r="B335" s="350" t="s">
        <v>144</v>
      </c>
      <c r="C335" s="414" t="s">
        <v>448</v>
      </c>
      <c r="D335" s="351">
        <v>700000</v>
      </c>
      <c r="E335" s="351">
        <v>0</v>
      </c>
      <c r="F335" s="351"/>
      <c r="G335" s="372">
        <v>700000</v>
      </c>
      <c r="H335" s="357">
        <v>3</v>
      </c>
      <c r="I335" s="415" t="s">
        <v>462</v>
      </c>
      <c r="J335" s="183" t="s">
        <v>463</v>
      </c>
      <c r="K335" s="230">
        <v>700000</v>
      </c>
      <c r="L335" s="190"/>
      <c r="M335" s="309">
        <v>1</v>
      </c>
    </row>
    <row r="336" spans="1:13" s="209" customFormat="1" ht="11.25" customHeight="1" thickBot="1">
      <c r="A336" s="331"/>
      <c r="B336" s="194"/>
      <c r="C336" s="148"/>
      <c r="D336" s="226"/>
      <c r="E336" s="213"/>
      <c r="F336" s="213"/>
      <c r="G336" s="244" t="s">
        <v>444</v>
      </c>
      <c r="H336" s="123">
        <v>3</v>
      </c>
      <c r="I336" s="223"/>
      <c r="J336" s="223"/>
      <c r="K336" s="244" t="s">
        <v>444</v>
      </c>
      <c r="L336" s="190"/>
      <c r="M336" s="309">
        <v>1</v>
      </c>
    </row>
    <row r="337" spans="1:13" s="209" customFormat="1" ht="25.5">
      <c r="A337" s="231" t="s">
        <v>114</v>
      </c>
      <c r="B337" s="417" t="s">
        <v>493</v>
      </c>
      <c r="C337" s="392" t="s">
        <v>494</v>
      </c>
      <c r="D337" s="369">
        <v>0</v>
      </c>
      <c r="E337" s="369">
        <v>0</v>
      </c>
      <c r="F337" s="369">
        <v>27468701.63</v>
      </c>
      <c r="G337" s="369">
        <v>27468701.63</v>
      </c>
      <c r="H337" s="421">
        <v>3</v>
      </c>
      <c r="I337" s="283" t="s">
        <v>488</v>
      </c>
      <c r="J337" s="283"/>
      <c r="K337" s="138">
        <v>27468701.63</v>
      </c>
      <c r="L337" s="190"/>
      <c r="M337" s="309">
        <v>1</v>
      </c>
    </row>
    <row r="338" spans="1:13" s="209" customFormat="1" ht="15">
      <c r="A338" s="201"/>
      <c r="B338" s="340" t="s">
        <v>81</v>
      </c>
      <c r="C338" s="225" t="s">
        <v>82</v>
      </c>
      <c r="D338" s="275">
        <v>0</v>
      </c>
      <c r="E338" s="275">
        <v>0</v>
      </c>
      <c r="F338" s="275">
        <v>27468701.63</v>
      </c>
      <c r="G338" s="275">
        <v>27468701.63</v>
      </c>
      <c r="H338" s="356">
        <v>3</v>
      </c>
      <c r="I338" s="217" t="s">
        <v>464</v>
      </c>
      <c r="J338" s="143" t="s">
        <v>465</v>
      </c>
      <c r="K338" s="144">
        <v>27468701.63</v>
      </c>
      <c r="L338" s="190"/>
      <c r="M338" s="309">
        <v>1</v>
      </c>
    </row>
    <row r="339" spans="1:13" s="209" customFormat="1" ht="15.75" thickBot="1">
      <c r="A339" s="202"/>
      <c r="B339" s="418" t="s">
        <v>115</v>
      </c>
      <c r="C339" s="419" t="s">
        <v>116</v>
      </c>
      <c r="D339" s="228">
        <v>0</v>
      </c>
      <c r="E339" s="229">
        <v>0</v>
      </c>
      <c r="F339" s="229">
        <v>27468701.63</v>
      </c>
      <c r="G339" s="420">
        <v>27468701.63</v>
      </c>
      <c r="H339" s="357">
        <v>3</v>
      </c>
      <c r="I339" s="359" t="s">
        <v>476</v>
      </c>
      <c r="J339" s="157" t="s">
        <v>345</v>
      </c>
      <c r="K339" s="230">
        <v>27468701.63</v>
      </c>
      <c r="L339" s="190"/>
      <c r="M339" s="309">
        <v>1</v>
      </c>
    </row>
    <row r="340" spans="1:13" s="209" customFormat="1" ht="10.5" customHeight="1" thickBot="1">
      <c r="A340" s="331"/>
      <c r="B340" s="194"/>
      <c r="C340" s="148"/>
      <c r="D340" s="226"/>
      <c r="E340" s="213"/>
      <c r="F340" s="213"/>
      <c r="G340" s="244"/>
      <c r="H340" s="339"/>
      <c r="I340" s="137"/>
      <c r="J340" s="137"/>
      <c r="K340" s="251"/>
      <c r="L340" s="190"/>
      <c r="M340" s="309">
        <v>1</v>
      </c>
    </row>
    <row r="341" spans="1:13" s="209" customFormat="1" ht="15">
      <c r="A341" s="231" t="s">
        <v>114</v>
      </c>
      <c r="B341" s="417" t="s">
        <v>529</v>
      </c>
      <c r="C341" s="392" t="s">
        <v>530</v>
      </c>
      <c r="D341" s="369">
        <v>827461.56</v>
      </c>
      <c r="E341" s="369">
        <v>0</v>
      </c>
      <c r="F341" s="369"/>
      <c r="G341" s="369">
        <v>827461.56</v>
      </c>
      <c r="H341" s="421">
        <v>3</v>
      </c>
      <c r="I341" s="283" t="s">
        <v>488</v>
      </c>
      <c r="J341" s="283"/>
      <c r="K341" s="138">
        <v>827461.56</v>
      </c>
      <c r="L341" s="190"/>
      <c r="M341" s="309">
        <v>1</v>
      </c>
    </row>
    <row r="342" spans="1:13" s="209" customFormat="1" ht="15">
      <c r="A342" s="201"/>
      <c r="B342" s="340" t="s">
        <v>35</v>
      </c>
      <c r="C342" s="225" t="s">
        <v>36</v>
      </c>
      <c r="D342" s="275">
        <v>827461.56</v>
      </c>
      <c r="E342" s="275">
        <v>0</v>
      </c>
      <c r="F342" s="275"/>
      <c r="G342" s="275">
        <v>827461.56</v>
      </c>
      <c r="H342" s="416">
        <v>3</v>
      </c>
      <c r="I342" s="217" t="s">
        <v>464</v>
      </c>
      <c r="J342" s="143" t="s">
        <v>465</v>
      </c>
      <c r="K342" s="144">
        <v>827461.56</v>
      </c>
      <c r="L342" s="190"/>
      <c r="M342" s="309">
        <v>1</v>
      </c>
    </row>
    <row r="343" spans="1:13" s="209" customFormat="1" ht="15.75" thickBot="1">
      <c r="A343" s="202"/>
      <c r="B343" s="350" t="s">
        <v>119</v>
      </c>
      <c r="C343" s="414" t="s">
        <v>120</v>
      </c>
      <c r="D343" s="228">
        <v>827461.56</v>
      </c>
      <c r="E343" s="229">
        <v>0</v>
      </c>
      <c r="F343" s="229"/>
      <c r="G343" s="420">
        <v>827461.56</v>
      </c>
      <c r="H343" s="422">
        <v>3</v>
      </c>
      <c r="I343" s="359" t="s">
        <v>476</v>
      </c>
      <c r="J343" s="157" t="s">
        <v>345</v>
      </c>
      <c r="K343" s="230">
        <v>827461.56</v>
      </c>
      <c r="L343" s="190"/>
      <c r="M343" s="309">
        <v>1</v>
      </c>
    </row>
    <row r="344" spans="1:13" s="209" customFormat="1" ht="9.75" customHeight="1" thickBot="1">
      <c r="A344" s="331"/>
      <c r="B344" s="194"/>
      <c r="C344" s="148"/>
      <c r="D344" s="226"/>
      <c r="E344" s="213"/>
      <c r="F344" s="213"/>
      <c r="G344" s="244" t="s">
        <v>444</v>
      </c>
      <c r="H344" s="339">
        <v>3</v>
      </c>
      <c r="I344" s="137"/>
      <c r="J344" s="137"/>
      <c r="K344" s="251" t="s">
        <v>444</v>
      </c>
      <c r="L344" s="190"/>
      <c r="M344" s="309">
        <v>1</v>
      </c>
    </row>
    <row r="345" spans="1:13" s="209" customFormat="1" ht="15">
      <c r="A345" s="231" t="s">
        <v>114</v>
      </c>
      <c r="B345" s="417" t="s">
        <v>363</v>
      </c>
      <c r="C345" s="280" t="s">
        <v>364</v>
      </c>
      <c r="D345" s="369">
        <v>105376</v>
      </c>
      <c r="E345" s="369">
        <v>0</v>
      </c>
      <c r="F345" s="369"/>
      <c r="G345" s="369">
        <v>105376</v>
      </c>
      <c r="H345" s="421">
        <v>3</v>
      </c>
      <c r="I345" s="283" t="s">
        <v>488</v>
      </c>
      <c r="J345" s="283"/>
      <c r="K345" s="138">
        <v>105376</v>
      </c>
      <c r="L345" s="137" t="s">
        <v>566</v>
      </c>
      <c r="M345" s="309">
        <v>1</v>
      </c>
    </row>
    <row r="346" spans="1:13" s="209" customFormat="1" ht="15">
      <c r="A346" s="201"/>
      <c r="B346" s="340" t="s">
        <v>7</v>
      </c>
      <c r="C346" s="225" t="s">
        <v>8</v>
      </c>
      <c r="D346" s="275">
        <v>105376</v>
      </c>
      <c r="E346" s="275">
        <v>0</v>
      </c>
      <c r="F346" s="275"/>
      <c r="G346" s="275">
        <v>105376</v>
      </c>
      <c r="H346" s="356">
        <v>3</v>
      </c>
      <c r="I346" s="217" t="s">
        <v>464</v>
      </c>
      <c r="J346" s="143" t="s">
        <v>465</v>
      </c>
      <c r="K346" s="144">
        <v>105376</v>
      </c>
      <c r="L346" s="190"/>
      <c r="M346" s="309">
        <v>1</v>
      </c>
    </row>
    <row r="347" spans="1:13" s="209" customFormat="1" ht="15.75" thickBot="1">
      <c r="A347" s="202"/>
      <c r="B347" s="350" t="s">
        <v>195</v>
      </c>
      <c r="C347" s="414" t="s">
        <v>196</v>
      </c>
      <c r="D347" s="351">
        <v>105376</v>
      </c>
      <c r="E347" s="351">
        <v>0</v>
      </c>
      <c r="F347" s="351"/>
      <c r="G347" s="420">
        <v>105376</v>
      </c>
      <c r="H347" s="357">
        <v>3</v>
      </c>
      <c r="I347" s="359" t="s">
        <v>476</v>
      </c>
      <c r="J347" s="157" t="s">
        <v>345</v>
      </c>
      <c r="K347" s="230">
        <v>105376</v>
      </c>
      <c r="L347" s="190"/>
      <c r="M347" s="309">
        <v>1</v>
      </c>
    </row>
    <row r="348" spans="1:13" s="209" customFormat="1" ht="15.75" thickBot="1">
      <c r="A348" s="331"/>
      <c r="B348" s="194"/>
      <c r="C348" s="219"/>
      <c r="D348" s="226"/>
      <c r="E348" s="213"/>
      <c r="F348" s="213"/>
      <c r="G348" s="244" t="s">
        <v>444</v>
      </c>
      <c r="H348" s="123">
        <v>3</v>
      </c>
      <c r="I348" s="223"/>
      <c r="J348" s="223"/>
      <c r="K348" s="164" t="s">
        <v>444</v>
      </c>
      <c r="L348" s="190"/>
      <c r="M348" s="309">
        <v>1</v>
      </c>
    </row>
    <row r="349" spans="1:13" s="209" customFormat="1" ht="25.5">
      <c r="A349" s="231" t="s">
        <v>114</v>
      </c>
      <c r="B349" s="417" t="s">
        <v>495</v>
      </c>
      <c r="C349" s="392" t="s">
        <v>496</v>
      </c>
      <c r="D349" s="369">
        <v>0</v>
      </c>
      <c r="E349" s="369">
        <v>0</v>
      </c>
      <c r="F349" s="369">
        <v>26804344.8</v>
      </c>
      <c r="G349" s="369">
        <v>26804344.8</v>
      </c>
      <c r="H349" s="355">
        <v>3</v>
      </c>
      <c r="I349" s="283" t="s">
        <v>488</v>
      </c>
      <c r="J349" s="283"/>
      <c r="K349" s="138">
        <v>26804344.8</v>
      </c>
      <c r="L349" s="190"/>
      <c r="M349" s="309">
        <v>1</v>
      </c>
    </row>
    <row r="350" spans="1:13" s="209" customFormat="1" ht="15">
      <c r="A350" s="167"/>
      <c r="B350" s="340" t="s">
        <v>81</v>
      </c>
      <c r="C350" s="225" t="s">
        <v>82</v>
      </c>
      <c r="D350" s="275">
        <v>0</v>
      </c>
      <c r="E350" s="275">
        <v>0</v>
      </c>
      <c r="F350" s="275">
        <v>26804344.8</v>
      </c>
      <c r="G350" s="275">
        <v>26804344.8</v>
      </c>
      <c r="H350" s="356">
        <v>3</v>
      </c>
      <c r="I350" s="217" t="s">
        <v>464</v>
      </c>
      <c r="J350" s="143" t="s">
        <v>465</v>
      </c>
      <c r="K350" s="144">
        <v>26804344.8</v>
      </c>
      <c r="L350" s="190"/>
      <c r="M350" s="309">
        <v>1</v>
      </c>
    </row>
    <row r="351" spans="1:13" s="209" customFormat="1" ht="15.75" thickBot="1">
      <c r="A351" s="202"/>
      <c r="B351" s="418" t="s">
        <v>115</v>
      </c>
      <c r="C351" s="419" t="s">
        <v>116</v>
      </c>
      <c r="D351" s="228">
        <v>0</v>
      </c>
      <c r="E351" s="228">
        <v>0</v>
      </c>
      <c r="F351" s="228">
        <v>26804344.8</v>
      </c>
      <c r="G351" s="420">
        <v>26804344.8</v>
      </c>
      <c r="H351" s="357">
        <v>3</v>
      </c>
      <c r="I351" s="359" t="s">
        <v>476</v>
      </c>
      <c r="J351" s="157" t="s">
        <v>345</v>
      </c>
      <c r="K351" s="230">
        <v>26804344.8</v>
      </c>
      <c r="L351" s="190"/>
      <c r="M351" s="309">
        <v>1</v>
      </c>
    </row>
    <row r="352" spans="1:13" s="209" customFormat="1" ht="15.75" thickBot="1">
      <c r="A352" s="331"/>
      <c r="B352" s="232"/>
      <c r="C352" s="148"/>
      <c r="D352" s="226"/>
      <c r="E352" s="213"/>
      <c r="F352" s="213"/>
      <c r="G352" s="244" t="s">
        <v>444</v>
      </c>
      <c r="H352" s="123">
        <v>3</v>
      </c>
      <c r="I352" s="223"/>
      <c r="J352" s="223"/>
      <c r="K352" s="164" t="s">
        <v>444</v>
      </c>
      <c r="L352" s="190"/>
      <c r="M352" s="309">
        <v>1</v>
      </c>
    </row>
    <row r="353" spans="1:13" s="209" customFormat="1" ht="15">
      <c r="A353" s="231" t="s">
        <v>114</v>
      </c>
      <c r="B353" s="417" t="s">
        <v>365</v>
      </c>
      <c r="C353" s="280" t="s">
        <v>366</v>
      </c>
      <c r="D353" s="369">
        <v>51464</v>
      </c>
      <c r="E353" s="369">
        <v>0</v>
      </c>
      <c r="F353" s="369"/>
      <c r="G353" s="369">
        <v>51464</v>
      </c>
      <c r="H353" s="355">
        <v>3</v>
      </c>
      <c r="I353" s="283" t="s">
        <v>488</v>
      </c>
      <c r="J353" s="283"/>
      <c r="K353" s="138">
        <v>51464</v>
      </c>
      <c r="L353" s="190"/>
      <c r="M353" s="309">
        <v>1</v>
      </c>
    </row>
    <row r="354" spans="1:13" s="209" customFormat="1" ht="15">
      <c r="A354" s="201"/>
      <c r="B354" s="340" t="s">
        <v>7</v>
      </c>
      <c r="C354" s="225" t="s">
        <v>8</v>
      </c>
      <c r="D354" s="275">
        <v>23964</v>
      </c>
      <c r="E354" s="275">
        <v>0</v>
      </c>
      <c r="F354" s="275"/>
      <c r="G354" s="275">
        <v>23964</v>
      </c>
      <c r="H354" s="356">
        <v>3</v>
      </c>
      <c r="I354" s="217" t="s">
        <v>464</v>
      </c>
      <c r="J354" s="143" t="s">
        <v>465</v>
      </c>
      <c r="K354" s="144">
        <v>51464</v>
      </c>
      <c r="L354" s="190"/>
      <c r="M354" s="309">
        <v>1</v>
      </c>
    </row>
    <row r="355" spans="1:13" s="209" customFormat="1" ht="15">
      <c r="A355" s="201"/>
      <c r="B355" s="194" t="s">
        <v>195</v>
      </c>
      <c r="C355" s="219" t="s">
        <v>196</v>
      </c>
      <c r="D355" s="226">
        <v>23964</v>
      </c>
      <c r="E355" s="213">
        <v>0</v>
      </c>
      <c r="F355" s="213"/>
      <c r="G355" s="244">
        <v>23964</v>
      </c>
      <c r="H355" s="356">
        <v>3</v>
      </c>
      <c r="I355" s="184" t="s">
        <v>476</v>
      </c>
      <c r="J355" s="147" t="s">
        <v>345</v>
      </c>
      <c r="K355" s="224">
        <v>23964</v>
      </c>
      <c r="L355" s="190"/>
      <c r="M355" s="309">
        <v>1</v>
      </c>
    </row>
    <row r="356" spans="1:13" s="209" customFormat="1" ht="15">
      <c r="A356" s="201"/>
      <c r="B356" s="340" t="s">
        <v>51</v>
      </c>
      <c r="C356" s="225" t="s">
        <v>52</v>
      </c>
      <c r="D356" s="275">
        <v>27500</v>
      </c>
      <c r="E356" s="275">
        <v>0</v>
      </c>
      <c r="F356" s="275"/>
      <c r="G356" s="275">
        <v>27500</v>
      </c>
      <c r="H356" s="356">
        <v>3</v>
      </c>
      <c r="I356" s="223"/>
      <c r="J356" s="223"/>
      <c r="K356" s="165" t="s">
        <v>444</v>
      </c>
      <c r="L356" s="190"/>
      <c r="M356" s="309">
        <v>1</v>
      </c>
    </row>
    <row r="357" spans="1:13" s="209" customFormat="1" ht="15.75" thickBot="1">
      <c r="A357" s="202"/>
      <c r="B357" s="350" t="s">
        <v>73</v>
      </c>
      <c r="C357" s="414" t="s">
        <v>74</v>
      </c>
      <c r="D357" s="228">
        <v>27500</v>
      </c>
      <c r="E357" s="228">
        <v>0</v>
      </c>
      <c r="F357" s="228"/>
      <c r="G357" s="420">
        <v>27500</v>
      </c>
      <c r="H357" s="357">
        <v>3</v>
      </c>
      <c r="I357" s="359" t="s">
        <v>476</v>
      </c>
      <c r="J357" s="157" t="s">
        <v>345</v>
      </c>
      <c r="K357" s="230">
        <v>27500</v>
      </c>
      <c r="L357" s="190"/>
      <c r="M357" s="309">
        <v>1</v>
      </c>
    </row>
    <row r="358" spans="1:13" s="209" customFormat="1" ht="15.75" thickBot="1">
      <c r="A358" s="331"/>
      <c r="B358" s="232"/>
      <c r="C358" s="148"/>
      <c r="D358" s="226"/>
      <c r="E358" s="213"/>
      <c r="F358" s="213"/>
      <c r="G358" s="244" t="s">
        <v>444</v>
      </c>
      <c r="H358" s="123">
        <v>3</v>
      </c>
      <c r="I358" s="223"/>
      <c r="J358" s="223"/>
      <c r="K358" s="164" t="s">
        <v>444</v>
      </c>
      <c r="L358" s="190"/>
      <c r="M358" s="309">
        <v>1</v>
      </c>
    </row>
    <row r="359" spans="1:13" s="209" customFormat="1" ht="15">
      <c r="A359" s="231" t="s">
        <v>114</v>
      </c>
      <c r="B359" s="417" t="s">
        <v>369</v>
      </c>
      <c r="C359" s="280" t="s">
        <v>411</v>
      </c>
      <c r="D359" s="369">
        <v>30378</v>
      </c>
      <c r="E359" s="369">
        <v>0</v>
      </c>
      <c r="F359" s="369">
        <v>2450000</v>
      </c>
      <c r="G359" s="369">
        <v>2480378</v>
      </c>
      <c r="H359" s="421">
        <v>3</v>
      </c>
      <c r="I359" s="283" t="s">
        <v>488</v>
      </c>
      <c r="J359" s="283"/>
      <c r="K359" s="138">
        <v>2480378</v>
      </c>
      <c r="L359" s="190"/>
      <c r="M359" s="309">
        <v>1</v>
      </c>
    </row>
    <row r="360" spans="1:13" s="209" customFormat="1" ht="15">
      <c r="A360" s="201"/>
      <c r="B360" s="217" t="s">
        <v>7</v>
      </c>
      <c r="C360" s="225" t="s">
        <v>8</v>
      </c>
      <c r="D360" s="275">
        <v>30378</v>
      </c>
      <c r="E360" s="275">
        <v>0</v>
      </c>
      <c r="F360" s="275">
        <v>0</v>
      </c>
      <c r="G360" s="275">
        <v>30378</v>
      </c>
      <c r="H360" s="356">
        <v>3</v>
      </c>
      <c r="I360" s="217" t="s">
        <v>464</v>
      </c>
      <c r="J360" s="143" t="s">
        <v>465</v>
      </c>
      <c r="K360" s="144">
        <v>2480378</v>
      </c>
      <c r="L360" s="190"/>
      <c r="M360" s="309">
        <v>1</v>
      </c>
    </row>
    <row r="361" spans="1:13" s="209" customFormat="1" ht="15">
      <c r="A361" s="201"/>
      <c r="B361" s="194" t="s">
        <v>195</v>
      </c>
      <c r="C361" s="219" t="s">
        <v>196</v>
      </c>
      <c r="D361" s="102">
        <v>30378</v>
      </c>
      <c r="E361" s="102">
        <v>0</v>
      </c>
      <c r="F361" s="102"/>
      <c r="G361" s="244">
        <v>30378</v>
      </c>
      <c r="H361" s="356">
        <v>3</v>
      </c>
      <c r="I361" s="184" t="s">
        <v>476</v>
      </c>
      <c r="J361" s="147" t="s">
        <v>345</v>
      </c>
      <c r="K361" s="224">
        <v>30378</v>
      </c>
      <c r="L361" s="190"/>
      <c r="M361" s="309">
        <v>1</v>
      </c>
    </row>
    <row r="362" spans="1:13" s="209" customFormat="1" ht="15">
      <c r="A362" s="201"/>
      <c r="B362" s="340" t="s">
        <v>35</v>
      </c>
      <c r="C362" s="225" t="s">
        <v>36</v>
      </c>
      <c r="D362" s="275">
        <v>0</v>
      </c>
      <c r="E362" s="275">
        <v>0</v>
      </c>
      <c r="F362" s="275">
        <v>2000000</v>
      </c>
      <c r="G362" s="275">
        <v>2000000</v>
      </c>
      <c r="H362" s="356">
        <v>3</v>
      </c>
      <c r="I362" s="223"/>
      <c r="J362" s="223"/>
      <c r="K362" s="165" t="s">
        <v>444</v>
      </c>
      <c r="L362" s="190"/>
      <c r="M362" s="309">
        <v>1</v>
      </c>
    </row>
    <row r="363" spans="1:13" s="209" customFormat="1" ht="30">
      <c r="A363" s="201"/>
      <c r="B363" s="194" t="s">
        <v>79</v>
      </c>
      <c r="C363" s="219" t="s">
        <v>80</v>
      </c>
      <c r="D363" s="226">
        <v>0</v>
      </c>
      <c r="E363" s="213">
        <v>0</v>
      </c>
      <c r="F363" s="213">
        <v>2000000</v>
      </c>
      <c r="G363" s="244">
        <v>2000000</v>
      </c>
      <c r="H363" s="356">
        <v>3</v>
      </c>
      <c r="I363" s="184" t="s">
        <v>476</v>
      </c>
      <c r="J363" s="147" t="s">
        <v>345</v>
      </c>
      <c r="K363" s="224">
        <v>2000000</v>
      </c>
      <c r="L363" s="190"/>
      <c r="M363" s="309">
        <v>1</v>
      </c>
    </row>
    <row r="364" spans="1:13" s="209" customFormat="1" ht="15">
      <c r="A364" s="201"/>
      <c r="B364" s="340" t="s">
        <v>51</v>
      </c>
      <c r="C364" s="225" t="s">
        <v>52</v>
      </c>
      <c r="D364" s="275">
        <v>0</v>
      </c>
      <c r="E364" s="275">
        <v>0</v>
      </c>
      <c r="F364" s="275">
        <v>450000</v>
      </c>
      <c r="G364" s="275">
        <v>450000</v>
      </c>
      <c r="H364" s="356">
        <v>3</v>
      </c>
      <c r="I364" s="223"/>
      <c r="J364" s="223"/>
      <c r="K364" s="165" t="s">
        <v>444</v>
      </c>
      <c r="L364" s="190"/>
      <c r="M364" s="309">
        <v>1</v>
      </c>
    </row>
    <row r="365" spans="1:13" s="209" customFormat="1" ht="30.75" thickBot="1">
      <c r="A365" s="202"/>
      <c r="B365" s="227" t="s">
        <v>93</v>
      </c>
      <c r="C365" s="414" t="s">
        <v>94</v>
      </c>
      <c r="D365" s="351">
        <v>0</v>
      </c>
      <c r="E365" s="351">
        <v>0</v>
      </c>
      <c r="F365" s="351">
        <v>450000</v>
      </c>
      <c r="G365" s="420">
        <v>450000</v>
      </c>
      <c r="H365" s="357">
        <v>3</v>
      </c>
      <c r="I365" s="359" t="s">
        <v>476</v>
      </c>
      <c r="J365" s="157" t="s">
        <v>345</v>
      </c>
      <c r="K365" s="230">
        <v>450000</v>
      </c>
      <c r="L365" s="190"/>
      <c r="M365" s="309">
        <v>1</v>
      </c>
    </row>
    <row r="366" spans="1:13" s="209" customFormat="1" ht="15.75" thickBot="1">
      <c r="A366" s="331"/>
      <c r="B366" s="232"/>
      <c r="C366" s="219"/>
      <c r="D366" s="226"/>
      <c r="E366" s="213"/>
      <c r="F366" s="213"/>
      <c r="G366" s="244" t="s">
        <v>444</v>
      </c>
      <c r="H366" s="123">
        <v>3</v>
      </c>
      <c r="I366" s="223"/>
      <c r="J366" s="223"/>
      <c r="K366" s="164" t="s">
        <v>444</v>
      </c>
      <c r="L366" s="190"/>
      <c r="M366" s="309">
        <v>1</v>
      </c>
    </row>
    <row r="367" spans="1:13" s="209" customFormat="1" ht="25.5">
      <c r="A367" s="231" t="s">
        <v>114</v>
      </c>
      <c r="B367" s="417" t="s">
        <v>415</v>
      </c>
      <c r="C367" s="423" t="s">
        <v>445</v>
      </c>
      <c r="D367" s="369">
        <v>72839305.85000001</v>
      </c>
      <c r="E367" s="369">
        <v>0</v>
      </c>
      <c r="F367" s="369">
        <v>0</v>
      </c>
      <c r="G367" s="369">
        <v>72839305.85000001</v>
      </c>
      <c r="H367" s="421">
        <v>3</v>
      </c>
      <c r="I367" s="283" t="s">
        <v>488</v>
      </c>
      <c r="J367" s="283"/>
      <c r="K367" s="138">
        <v>72839305.85000001</v>
      </c>
      <c r="L367" s="190"/>
      <c r="M367" s="309">
        <v>1</v>
      </c>
    </row>
    <row r="368" spans="1:13" s="209" customFormat="1" ht="15">
      <c r="A368" s="201"/>
      <c r="B368" s="340" t="s">
        <v>131</v>
      </c>
      <c r="C368" s="225" t="s">
        <v>132</v>
      </c>
      <c r="D368" s="275">
        <v>2061605.15</v>
      </c>
      <c r="E368" s="275">
        <v>0</v>
      </c>
      <c r="F368" s="275">
        <v>0</v>
      </c>
      <c r="G368" s="275">
        <v>2061605.15</v>
      </c>
      <c r="H368" s="356">
        <v>3</v>
      </c>
      <c r="I368" s="217" t="s">
        <v>468</v>
      </c>
      <c r="J368" s="143" t="s">
        <v>469</v>
      </c>
      <c r="K368" s="144">
        <v>2061605.15</v>
      </c>
      <c r="L368" s="190"/>
      <c r="M368" s="309">
        <v>1</v>
      </c>
    </row>
    <row r="369" spans="1:13" s="209" customFormat="1" ht="25.5">
      <c r="A369" s="201"/>
      <c r="B369" s="232" t="s">
        <v>416</v>
      </c>
      <c r="C369" s="220" t="s">
        <v>417</v>
      </c>
      <c r="D369" s="102">
        <v>2061605.15</v>
      </c>
      <c r="E369" s="102">
        <v>0</v>
      </c>
      <c r="F369" s="102"/>
      <c r="G369" s="244">
        <v>2061605.15</v>
      </c>
      <c r="H369" s="356">
        <v>3</v>
      </c>
      <c r="I369" s="222" t="s">
        <v>470</v>
      </c>
      <c r="J369" s="187" t="s">
        <v>471</v>
      </c>
      <c r="K369" s="224">
        <v>2061605.15</v>
      </c>
      <c r="L369" s="190"/>
      <c r="M369" s="309">
        <v>1</v>
      </c>
    </row>
    <row r="370" spans="1:13" s="209" customFormat="1" ht="15">
      <c r="A370" s="201"/>
      <c r="B370" s="340" t="s">
        <v>200</v>
      </c>
      <c r="C370" s="225" t="s">
        <v>201</v>
      </c>
      <c r="D370" s="276">
        <v>70777700.7</v>
      </c>
      <c r="E370" s="276">
        <v>0</v>
      </c>
      <c r="F370" s="276">
        <v>0</v>
      </c>
      <c r="G370" s="276">
        <v>70777700.7</v>
      </c>
      <c r="H370" s="356">
        <v>3</v>
      </c>
      <c r="I370" s="217" t="s">
        <v>477</v>
      </c>
      <c r="J370" s="143" t="s">
        <v>478</v>
      </c>
      <c r="K370" s="144">
        <v>70777700.7</v>
      </c>
      <c r="L370" s="190"/>
      <c r="M370" s="309">
        <v>1</v>
      </c>
    </row>
    <row r="371" spans="1:13" s="209" customFormat="1" ht="30.75" thickBot="1">
      <c r="A371" s="202"/>
      <c r="B371" s="350" t="s">
        <v>418</v>
      </c>
      <c r="C371" s="414" t="s">
        <v>419</v>
      </c>
      <c r="D371" s="351">
        <v>70777700.7</v>
      </c>
      <c r="E371" s="351">
        <v>0</v>
      </c>
      <c r="F371" s="351"/>
      <c r="G371" s="420">
        <v>70777700.7</v>
      </c>
      <c r="H371" s="357">
        <v>3</v>
      </c>
      <c r="I371" s="359" t="s">
        <v>479</v>
      </c>
      <c r="J371" s="157" t="s">
        <v>480</v>
      </c>
      <c r="K371" s="230">
        <v>70777700.7</v>
      </c>
      <c r="L371" s="190"/>
      <c r="M371" s="309">
        <v>1</v>
      </c>
    </row>
    <row r="372" spans="1:13" s="209" customFormat="1" ht="6.75" customHeight="1" thickBot="1">
      <c r="A372" s="331"/>
      <c r="B372" s="232"/>
      <c r="C372" s="219"/>
      <c r="D372" s="226"/>
      <c r="E372" s="213"/>
      <c r="F372" s="213"/>
      <c r="G372" s="244" t="s">
        <v>444</v>
      </c>
      <c r="H372" s="123">
        <v>3</v>
      </c>
      <c r="I372" s="223"/>
      <c r="J372" s="223"/>
      <c r="K372" s="164" t="s">
        <v>444</v>
      </c>
      <c r="L372" s="190"/>
      <c r="M372" s="309">
        <v>1</v>
      </c>
    </row>
    <row r="373" spans="1:13" s="209" customFormat="1" ht="25.5">
      <c r="A373" s="231" t="s">
        <v>114</v>
      </c>
      <c r="B373" s="417" t="s">
        <v>370</v>
      </c>
      <c r="C373" s="423" t="s">
        <v>420</v>
      </c>
      <c r="D373" s="369">
        <v>852178.32</v>
      </c>
      <c r="E373" s="369">
        <v>0</v>
      </c>
      <c r="F373" s="369">
        <v>0</v>
      </c>
      <c r="G373" s="369">
        <v>852178.32</v>
      </c>
      <c r="H373" s="355">
        <v>3</v>
      </c>
      <c r="I373" s="283" t="s">
        <v>488</v>
      </c>
      <c r="J373" s="283"/>
      <c r="K373" s="138">
        <v>852178.32</v>
      </c>
      <c r="L373" s="190"/>
      <c r="M373" s="309">
        <v>1</v>
      </c>
    </row>
    <row r="374" spans="1:13" s="209" customFormat="1" ht="15">
      <c r="A374" s="201"/>
      <c r="B374" s="340" t="s">
        <v>131</v>
      </c>
      <c r="C374" s="225" t="s">
        <v>132</v>
      </c>
      <c r="D374" s="275">
        <v>852178.32</v>
      </c>
      <c r="E374" s="275">
        <v>0</v>
      </c>
      <c r="F374" s="275">
        <v>0</v>
      </c>
      <c r="G374" s="275">
        <v>852178.32</v>
      </c>
      <c r="H374" s="356">
        <v>3</v>
      </c>
      <c r="I374" s="217" t="s">
        <v>468</v>
      </c>
      <c r="J374" s="143" t="s">
        <v>469</v>
      </c>
      <c r="K374" s="144">
        <v>852178.32</v>
      </c>
      <c r="L374" s="190"/>
      <c r="M374" s="309">
        <v>1</v>
      </c>
    </row>
    <row r="375" spans="1:13" s="209" customFormat="1" ht="26.25" thickBot="1">
      <c r="A375" s="202"/>
      <c r="B375" s="227" t="s">
        <v>133</v>
      </c>
      <c r="C375" s="424" t="s">
        <v>134</v>
      </c>
      <c r="D375" s="425">
        <v>852178.32</v>
      </c>
      <c r="E375" s="229">
        <v>0</v>
      </c>
      <c r="F375" s="229"/>
      <c r="G375" s="420">
        <v>852178.32</v>
      </c>
      <c r="H375" s="357">
        <v>3</v>
      </c>
      <c r="I375" s="415" t="s">
        <v>470</v>
      </c>
      <c r="J375" s="183" t="s">
        <v>471</v>
      </c>
      <c r="K375" s="230">
        <v>852178.32</v>
      </c>
      <c r="L375" s="190"/>
      <c r="M375" s="309">
        <v>1</v>
      </c>
    </row>
    <row r="376" spans="1:13" s="209" customFormat="1" ht="9" customHeight="1" thickBot="1">
      <c r="A376" s="331"/>
      <c r="B376" s="232"/>
      <c r="C376" s="148"/>
      <c r="D376" s="226"/>
      <c r="E376" s="213"/>
      <c r="F376" s="213"/>
      <c r="G376" s="244" t="s">
        <v>444</v>
      </c>
      <c r="H376" s="123">
        <v>3</v>
      </c>
      <c r="I376" s="184"/>
      <c r="J376" s="147"/>
      <c r="K376" s="244" t="s">
        <v>444</v>
      </c>
      <c r="L376" s="190"/>
      <c r="M376" s="309">
        <v>1</v>
      </c>
    </row>
    <row r="377" spans="1:13" s="209" customFormat="1" ht="25.5">
      <c r="A377" s="231" t="s">
        <v>114</v>
      </c>
      <c r="B377" s="417" t="s">
        <v>497</v>
      </c>
      <c r="C377" s="423" t="s">
        <v>498</v>
      </c>
      <c r="D377" s="369">
        <v>0</v>
      </c>
      <c r="E377" s="369">
        <v>0</v>
      </c>
      <c r="F377" s="369">
        <v>315480.5</v>
      </c>
      <c r="G377" s="369">
        <v>315480.5</v>
      </c>
      <c r="H377" s="355">
        <v>3</v>
      </c>
      <c r="I377" s="283" t="s">
        <v>488</v>
      </c>
      <c r="J377" s="283"/>
      <c r="K377" s="138">
        <v>315480.5</v>
      </c>
      <c r="L377" s="190"/>
      <c r="M377" s="309">
        <v>1</v>
      </c>
    </row>
    <row r="378" spans="1:13" s="209" customFormat="1" ht="15">
      <c r="A378" s="167"/>
      <c r="B378" s="340" t="s">
        <v>51</v>
      </c>
      <c r="C378" s="225" t="s">
        <v>52</v>
      </c>
      <c r="D378" s="275">
        <v>0</v>
      </c>
      <c r="E378" s="275">
        <v>0</v>
      </c>
      <c r="F378" s="275">
        <v>315480.5</v>
      </c>
      <c r="G378" s="275">
        <v>315480.5</v>
      </c>
      <c r="H378" s="356">
        <v>3</v>
      </c>
      <c r="I378" s="217" t="s">
        <v>464</v>
      </c>
      <c r="J378" s="143" t="s">
        <v>465</v>
      </c>
      <c r="K378" s="144">
        <v>315480.5</v>
      </c>
      <c r="L378" s="190"/>
      <c r="M378" s="309">
        <v>1</v>
      </c>
    </row>
    <row r="379" spans="1:13" s="209" customFormat="1" ht="15.75" thickBot="1">
      <c r="A379" s="171"/>
      <c r="B379" s="350" t="s">
        <v>76</v>
      </c>
      <c r="C379" s="414" t="s">
        <v>77</v>
      </c>
      <c r="D379" s="228">
        <v>0</v>
      </c>
      <c r="E379" s="229">
        <v>0</v>
      </c>
      <c r="F379" s="229">
        <v>315480.5</v>
      </c>
      <c r="G379" s="426">
        <v>315480.5</v>
      </c>
      <c r="H379" s="357">
        <v>3</v>
      </c>
      <c r="I379" s="359" t="s">
        <v>476</v>
      </c>
      <c r="J379" s="157" t="s">
        <v>345</v>
      </c>
      <c r="K379" s="230">
        <v>315480.5</v>
      </c>
      <c r="L379" s="190"/>
      <c r="M379" s="309">
        <v>1</v>
      </c>
    </row>
    <row r="380" spans="1:13" s="209" customFormat="1" ht="6" customHeight="1" thickBot="1">
      <c r="A380" s="331"/>
      <c r="B380" s="232"/>
      <c r="C380" s="148"/>
      <c r="D380" s="226"/>
      <c r="E380" s="213"/>
      <c r="F380" s="213"/>
      <c r="G380" s="244" t="s">
        <v>444</v>
      </c>
      <c r="H380" s="123">
        <v>3</v>
      </c>
      <c r="I380" s="223"/>
      <c r="J380" s="223"/>
      <c r="K380" s="164" t="s">
        <v>444</v>
      </c>
      <c r="L380" s="190"/>
      <c r="M380" s="309">
        <v>1</v>
      </c>
    </row>
    <row r="381" spans="1:13" s="209" customFormat="1" ht="25.5">
      <c r="A381" s="231" t="s">
        <v>114</v>
      </c>
      <c r="B381" s="417" t="s">
        <v>371</v>
      </c>
      <c r="C381" s="392" t="s">
        <v>410</v>
      </c>
      <c r="D381" s="369">
        <v>4128706.08</v>
      </c>
      <c r="E381" s="369">
        <v>0</v>
      </c>
      <c r="F381" s="369">
        <v>3010099.66</v>
      </c>
      <c r="G381" s="369">
        <v>7138805.74</v>
      </c>
      <c r="H381" s="355">
        <v>3</v>
      </c>
      <c r="I381" s="283" t="s">
        <v>488</v>
      </c>
      <c r="J381" s="283"/>
      <c r="K381" s="138">
        <v>7138805.74</v>
      </c>
      <c r="L381" s="190"/>
      <c r="M381" s="309">
        <v>1</v>
      </c>
    </row>
    <row r="382" spans="1:13" s="209" customFormat="1" ht="15">
      <c r="A382" s="201"/>
      <c r="B382" s="340" t="s">
        <v>35</v>
      </c>
      <c r="C382" s="225" t="s">
        <v>36</v>
      </c>
      <c r="D382" s="275">
        <v>1688309.75</v>
      </c>
      <c r="E382" s="275">
        <v>0</v>
      </c>
      <c r="F382" s="275">
        <v>0</v>
      </c>
      <c r="G382" s="275">
        <v>1688309.75</v>
      </c>
      <c r="H382" s="356">
        <v>3</v>
      </c>
      <c r="I382" s="217" t="s">
        <v>464</v>
      </c>
      <c r="J382" s="143" t="s">
        <v>465</v>
      </c>
      <c r="K382" s="144">
        <v>7138805.74</v>
      </c>
      <c r="L382" s="190"/>
      <c r="M382" s="309">
        <v>1</v>
      </c>
    </row>
    <row r="383" spans="1:13" s="209" customFormat="1" ht="30">
      <c r="A383" s="201"/>
      <c r="B383" s="194" t="s">
        <v>135</v>
      </c>
      <c r="C383" s="219" t="s">
        <v>136</v>
      </c>
      <c r="D383" s="102">
        <v>710309.75</v>
      </c>
      <c r="E383" s="102">
        <v>0</v>
      </c>
      <c r="F383" s="102"/>
      <c r="G383" s="244">
        <v>710309.75</v>
      </c>
      <c r="H383" s="356">
        <v>3</v>
      </c>
      <c r="I383" s="184" t="s">
        <v>476</v>
      </c>
      <c r="J383" s="147" t="s">
        <v>345</v>
      </c>
      <c r="K383" s="224">
        <v>710309.75</v>
      </c>
      <c r="L383" s="190"/>
      <c r="M383" s="309">
        <v>1</v>
      </c>
    </row>
    <row r="384" spans="1:13" s="209" customFormat="1" ht="30">
      <c r="A384" s="201"/>
      <c r="B384" s="194" t="s">
        <v>137</v>
      </c>
      <c r="C384" s="219" t="s">
        <v>138</v>
      </c>
      <c r="D384" s="102">
        <v>978000</v>
      </c>
      <c r="E384" s="102">
        <v>0</v>
      </c>
      <c r="F384" s="102"/>
      <c r="G384" s="244">
        <v>978000</v>
      </c>
      <c r="H384" s="356">
        <v>3</v>
      </c>
      <c r="I384" s="184" t="s">
        <v>476</v>
      </c>
      <c r="J384" s="147" t="s">
        <v>345</v>
      </c>
      <c r="K384" s="224">
        <v>978000</v>
      </c>
      <c r="L384" s="190"/>
      <c r="M384" s="309">
        <v>1</v>
      </c>
    </row>
    <row r="385" spans="1:13" s="209" customFormat="1" ht="15">
      <c r="A385" s="201"/>
      <c r="B385" s="340" t="s">
        <v>51</v>
      </c>
      <c r="C385" s="225" t="s">
        <v>52</v>
      </c>
      <c r="D385" s="275">
        <v>2440396.33</v>
      </c>
      <c r="E385" s="275">
        <v>0</v>
      </c>
      <c r="F385" s="275">
        <v>3010099.66</v>
      </c>
      <c r="G385" s="275">
        <v>5450495.99</v>
      </c>
      <c r="H385" s="356">
        <v>3</v>
      </c>
      <c r="I385" s="184"/>
      <c r="J385" s="147"/>
      <c r="K385" s="224" t="s">
        <v>444</v>
      </c>
      <c r="L385" s="190"/>
      <c r="M385" s="309">
        <v>1</v>
      </c>
    </row>
    <row r="386" spans="1:13" s="209" customFormat="1" ht="15">
      <c r="A386" s="201"/>
      <c r="B386" s="194" t="s">
        <v>76</v>
      </c>
      <c r="C386" s="219" t="s">
        <v>77</v>
      </c>
      <c r="D386" s="102">
        <v>1518672.35</v>
      </c>
      <c r="E386" s="102">
        <v>0</v>
      </c>
      <c r="F386" s="102">
        <v>2998899.64</v>
      </c>
      <c r="G386" s="244">
        <v>4517571.99</v>
      </c>
      <c r="H386" s="356">
        <v>3</v>
      </c>
      <c r="I386" s="184" t="s">
        <v>476</v>
      </c>
      <c r="J386" s="147" t="s">
        <v>345</v>
      </c>
      <c r="K386" s="224">
        <v>4517571.99</v>
      </c>
      <c r="L386" s="190"/>
      <c r="M386" s="309">
        <v>1</v>
      </c>
    </row>
    <row r="387" spans="1:13" s="209" customFormat="1" ht="15.75" thickBot="1">
      <c r="A387" s="202"/>
      <c r="B387" s="350" t="s">
        <v>95</v>
      </c>
      <c r="C387" s="414" t="s">
        <v>96</v>
      </c>
      <c r="D387" s="351">
        <v>921723.98</v>
      </c>
      <c r="E387" s="351">
        <v>0</v>
      </c>
      <c r="F387" s="351">
        <v>11200.02</v>
      </c>
      <c r="G387" s="420">
        <v>932924</v>
      </c>
      <c r="H387" s="357">
        <v>3</v>
      </c>
      <c r="I387" s="359" t="s">
        <v>476</v>
      </c>
      <c r="J387" s="157" t="s">
        <v>345</v>
      </c>
      <c r="K387" s="230">
        <v>932924</v>
      </c>
      <c r="L387" s="190"/>
      <c r="M387" s="309">
        <v>1</v>
      </c>
    </row>
    <row r="388" spans="1:13" s="209" customFormat="1" ht="15.75" thickBot="1">
      <c r="A388" s="331"/>
      <c r="B388" s="232"/>
      <c r="C388" s="148"/>
      <c r="D388" s="226"/>
      <c r="E388" s="213"/>
      <c r="F388" s="213"/>
      <c r="G388" s="244" t="s">
        <v>444</v>
      </c>
      <c r="H388" s="123">
        <v>3</v>
      </c>
      <c r="I388" s="223"/>
      <c r="J388" s="223"/>
      <c r="K388" s="164" t="s">
        <v>444</v>
      </c>
      <c r="L388" s="190"/>
      <c r="M388" s="309">
        <v>1</v>
      </c>
    </row>
    <row r="389" spans="1:13" s="209" customFormat="1" ht="15">
      <c r="A389" s="231" t="s">
        <v>114</v>
      </c>
      <c r="B389" s="417" t="s">
        <v>391</v>
      </c>
      <c r="C389" s="280" t="s">
        <v>409</v>
      </c>
      <c r="D389" s="369">
        <v>1547190.95</v>
      </c>
      <c r="E389" s="369">
        <v>0</v>
      </c>
      <c r="F389" s="369">
        <v>135000</v>
      </c>
      <c r="G389" s="369">
        <v>1682190.95</v>
      </c>
      <c r="H389" s="421">
        <v>3</v>
      </c>
      <c r="I389" s="283" t="s">
        <v>488</v>
      </c>
      <c r="J389" s="283"/>
      <c r="K389" s="138">
        <v>1682190.95</v>
      </c>
      <c r="L389" s="137" t="s">
        <v>567</v>
      </c>
      <c r="M389" s="309">
        <v>1</v>
      </c>
    </row>
    <row r="390" spans="1:13" s="209" customFormat="1" ht="15">
      <c r="A390" s="201"/>
      <c r="B390" s="217" t="s">
        <v>7</v>
      </c>
      <c r="C390" s="225" t="s">
        <v>8</v>
      </c>
      <c r="D390" s="275">
        <v>669448</v>
      </c>
      <c r="E390" s="275">
        <v>0</v>
      </c>
      <c r="F390" s="275">
        <v>0</v>
      </c>
      <c r="G390" s="275">
        <v>669448</v>
      </c>
      <c r="H390" s="356">
        <v>3</v>
      </c>
      <c r="I390" s="217" t="s">
        <v>464</v>
      </c>
      <c r="J390" s="143" t="s">
        <v>465</v>
      </c>
      <c r="K390" s="144">
        <v>807146.75</v>
      </c>
      <c r="L390" s="190"/>
      <c r="M390" s="309">
        <v>1</v>
      </c>
    </row>
    <row r="391" spans="1:13" s="209" customFormat="1" ht="15">
      <c r="A391" s="201"/>
      <c r="B391" s="194" t="s">
        <v>195</v>
      </c>
      <c r="C391" s="219" t="s">
        <v>196</v>
      </c>
      <c r="D391" s="102">
        <v>669448</v>
      </c>
      <c r="E391" s="102">
        <v>0</v>
      </c>
      <c r="F391" s="102"/>
      <c r="G391" s="244">
        <v>669448</v>
      </c>
      <c r="H391" s="356">
        <v>3</v>
      </c>
      <c r="I391" s="184" t="s">
        <v>476</v>
      </c>
      <c r="J391" s="147" t="s">
        <v>345</v>
      </c>
      <c r="K391" s="224">
        <v>669448</v>
      </c>
      <c r="L391" s="190"/>
      <c r="M391" s="309">
        <v>1</v>
      </c>
    </row>
    <row r="392" spans="1:13" s="209" customFormat="1" ht="15">
      <c r="A392" s="201"/>
      <c r="B392" s="340" t="s">
        <v>35</v>
      </c>
      <c r="C392" s="225" t="s">
        <v>36</v>
      </c>
      <c r="D392" s="275">
        <v>35000</v>
      </c>
      <c r="E392" s="275">
        <v>0</v>
      </c>
      <c r="F392" s="275">
        <v>0</v>
      </c>
      <c r="G392" s="275">
        <v>35000</v>
      </c>
      <c r="H392" s="356">
        <v>3</v>
      </c>
      <c r="I392" s="217"/>
      <c r="J392" s="143"/>
      <c r="K392" s="144"/>
      <c r="L392" s="190"/>
      <c r="M392" s="309">
        <v>1</v>
      </c>
    </row>
    <row r="393" spans="1:13" s="209" customFormat="1" ht="15">
      <c r="A393" s="201"/>
      <c r="B393" s="194" t="s">
        <v>45</v>
      </c>
      <c r="C393" s="219" t="s">
        <v>46</v>
      </c>
      <c r="D393" s="226">
        <v>35000</v>
      </c>
      <c r="E393" s="213">
        <v>0</v>
      </c>
      <c r="F393" s="213"/>
      <c r="G393" s="244">
        <v>35000</v>
      </c>
      <c r="H393" s="356">
        <v>3</v>
      </c>
      <c r="I393" s="184" t="s">
        <v>476</v>
      </c>
      <c r="J393" s="147" t="s">
        <v>345</v>
      </c>
      <c r="K393" s="224">
        <v>35000</v>
      </c>
      <c r="L393" s="190"/>
      <c r="M393" s="309">
        <v>1</v>
      </c>
    </row>
    <row r="394" spans="1:13" s="209" customFormat="1" ht="15">
      <c r="A394" s="201"/>
      <c r="B394" s="340" t="s">
        <v>51</v>
      </c>
      <c r="C394" s="225" t="s">
        <v>52</v>
      </c>
      <c r="D394" s="275">
        <v>102698.75</v>
      </c>
      <c r="E394" s="275">
        <v>0</v>
      </c>
      <c r="F394" s="275">
        <v>0</v>
      </c>
      <c r="G394" s="275">
        <v>102698.75</v>
      </c>
      <c r="H394" s="356">
        <v>3</v>
      </c>
      <c r="I394" s="184"/>
      <c r="J394" s="147"/>
      <c r="K394" s="224" t="s">
        <v>444</v>
      </c>
      <c r="L394" s="190"/>
      <c r="M394" s="309">
        <v>1</v>
      </c>
    </row>
    <row r="395" spans="1:13" s="209" customFormat="1" ht="15">
      <c r="A395" s="201"/>
      <c r="B395" s="194" t="s">
        <v>367</v>
      </c>
      <c r="C395" s="219" t="s">
        <v>368</v>
      </c>
      <c r="D395" s="226">
        <v>102698.75</v>
      </c>
      <c r="E395" s="213">
        <v>0</v>
      </c>
      <c r="F395" s="213"/>
      <c r="G395" s="244">
        <v>102698.75</v>
      </c>
      <c r="H395" s="356">
        <v>3</v>
      </c>
      <c r="I395" s="184" t="s">
        <v>476</v>
      </c>
      <c r="J395" s="147" t="s">
        <v>345</v>
      </c>
      <c r="K395" s="224">
        <v>102698.75</v>
      </c>
      <c r="L395" s="190"/>
      <c r="M395" s="309">
        <v>1</v>
      </c>
    </row>
    <row r="396" spans="1:13" s="209" customFormat="1" ht="15">
      <c r="A396" s="201"/>
      <c r="B396" s="340" t="s">
        <v>81</v>
      </c>
      <c r="C396" s="225" t="s">
        <v>82</v>
      </c>
      <c r="D396" s="275">
        <v>740044.2</v>
      </c>
      <c r="E396" s="275">
        <v>0</v>
      </c>
      <c r="F396" s="275">
        <v>135000</v>
      </c>
      <c r="G396" s="275">
        <v>875044.2</v>
      </c>
      <c r="H396" s="356"/>
      <c r="I396" s="217" t="s">
        <v>460</v>
      </c>
      <c r="J396" s="143" t="s">
        <v>461</v>
      </c>
      <c r="K396" s="144">
        <v>875044.2</v>
      </c>
      <c r="L396" s="190"/>
      <c r="M396" s="309"/>
    </row>
    <row r="397" spans="1:13" s="209" customFormat="1" ht="15">
      <c r="A397" s="201"/>
      <c r="B397" s="194" t="s">
        <v>144</v>
      </c>
      <c r="C397" s="148" t="s">
        <v>518</v>
      </c>
      <c r="D397" s="226">
        <v>740044.2</v>
      </c>
      <c r="E397" s="213">
        <v>0</v>
      </c>
      <c r="F397" s="213"/>
      <c r="G397" s="244">
        <v>740044.2</v>
      </c>
      <c r="H397" s="356">
        <v>3</v>
      </c>
      <c r="I397" s="222" t="s">
        <v>462</v>
      </c>
      <c r="J397" s="187" t="s">
        <v>463</v>
      </c>
      <c r="K397" s="224">
        <v>740044.2</v>
      </c>
      <c r="L397" s="190"/>
      <c r="M397" s="309">
        <v>1</v>
      </c>
    </row>
    <row r="398" spans="1:13" s="209" customFormat="1" ht="15.75" thickBot="1">
      <c r="A398" s="202"/>
      <c r="B398" s="384" t="s">
        <v>155</v>
      </c>
      <c r="C398" s="427" t="s">
        <v>156</v>
      </c>
      <c r="D398" s="228">
        <v>0</v>
      </c>
      <c r="E398" s="229">
        <v>0</v>
      </c>
      <c r="F398" s="229">
        <v>135000</v>
      </c>
      <c r="G398" s="420">
        <v>135000</v>
      </c>
      <c r="H398" s="357"/>
      <c r="I398" s="415" t="s">
        <v>462</v>
      </c>
      <c r="J398" s="183" t="s">
        <v>463</v>
      </c>
      <c r="K398" s="230">
        <v>135000</v>
      </c>
      <c r="L398" s="190"/>
      <c r="M398" s="309">
        <v>1</v>
      </c>
    </row>
    <row r="399" spans="1:13" s="209" customFormat="1" ht="15.75" thickBot="1">
      <c r="A399" s="331"/>
      <c r="B399" s="232"/>
      <c r="C399" s="148"/>
      <c r="D399" s="226"/>
      <c r="E399" s="213"/>
      <c r="F399" s="213"/>
      <c r="G399" s="244" t="s">
        <v>444</v>
      </c>
      <c r="H399" s="339">
        <v>3</v>
      </c>
      <c r="I399" s="137"/>
      <c r="J399" s="137"/>
      <c r="K399" s="251" t="s">
        <v>444</v>
      </c>
      <c r="L399" s="190"/>
      <c r="M399" s="309">
        <v>1</v>
      </c>
    </row>
    <row r="400" spans="1:13" s="209" customFormat="1" ht="25.5">
      <c r="A400" s="231" t="s">
        <v>114</v>
      </c>
      <c r="B400" s="417" t="s">
        <v>392</v>
      </c>
      <c r="C400" s="392" t="s">
        <v>421</v>
      </c>
      <c r="D400" s="369">
        <v>2679132.4299999997</v>
      </c>
      <c r="E400" s="369">
        <v>0</v>
      </c>
      <c r="F400" s="369"/>
      <c r="G400" s="369">
        <v>2679132.4299999997</v>
      </c>
      <c r="H400" s="421">
        <v>3</v>
      </c>
      <c r="I400" s="283" t="s">
        <v>488</v>
      </c>
      <c r="J400" s="283"/>
      <c r="K400" s="138">
        <v>2679132.4299999997</v>
      </c>
      <c r="L400" s="190"/>
      <c r="M400" s="309">
        <v>1</v>
      </c>
    </row>
    <row r="401" spans="1:13" s="209" customFormat="1" ht="15">
      <c r="A401" s="167"/>
      <c r="B401" s="340" t="s">
        <v>35</v>
      </c>
      <c r="C401" s="225" t="s">
        <v>36</v>
      </c>
      <c r="D401" s="275">
        <v>2679132.4299999997</v>
      </c>
      <c r="E401" s="275">
        <v>0</v>
      </c>
      <c r="F401" s="275"/>
      <c r="G401" s="275">
        <v>2679132.4299999997</v>
      </c>
      <c r="H401" s="356">
        <v>3</v>
      </c>
      <c r="I401" s="217" t="s">
        <v>464</v>
      </c>
      <c r="J401" s="143" t="s">
        <v>465</v>
      </c>
      <c r="K401" s="144">
        <v>2679132.4299999997</v>
      </c>
      <c r="L401" s="190"/>
      <c r="M401" s="309">
        <v>1</v>
      </c>
    </row>
    <row r="402" spans="1:13" s="209" customFormat="1" ht="15">
      <c r="A402" s="167"/>
      <c r="B402" s="194" t="s">
        <v>117</v>
      </c>
      <c r="C402" s="219" t="s">
        <v>118</v>
      </c>
      <c r="D402" s="102">
        <v>1506000</v>
      </c>
      <c r="E402" s="102">
        <v>0</v>
      </c>
      <c r="F402" s="102"/>
      <c r="G402" s="244">
        <v>1506000</v>
      </c>
      <c r="H402" s="356">
        <v>3</v>
      </c>
      <c r="I402" s="184" t="s">
        <v>476</v>
      </c>
      <c r="J402" s="147" t="s">
        <v>345</v>
      </c>
      <c r="K402" s="224">
        <v>1506000</v>
      </c>
      <c r="L402" s="190"/>
      <c r="M402" s="309">
        <v>1</v>
      </c>
    </row>
    <row r="403" spans="1:13" s="209" customFormat="1" ht="15.75" thickBot="1">
      <c r="A403" s="171"/>
      <c r="B403" s="350" t="s">
        <v>119</v>
      </c>
      <c r="C403" s="414" t="s">
        <v>120</v>
      </c>
      <c r="D403" s="351">
        <v>1173132.43</v>
      </c>
      <c r="E403" s="351">
        <v>0</v>
      </c>
      <c r="F403" s="351"/>
      <c r="G403" s="420">
        <v>1173132.43</v>
      </c>
      <c r="H403" s="357">
        <v>3</v>
      </c>
      <c r="I403" s="359" t="s">
        <v>476</v>
      </c>
      <c r="J403" s="157" t="s">
        <v>345</v>
      </c>
      <c r="K403" s="230">
        <v>1173132.43</v>
      </c>
      <c r="L403" s="190"/>
      <c r="M403" s="309">
        <v>1</v>
      </c>
    </row>
    <row r="404" spans="1:13" s="209" customFormat="1" ht="15.75" thickBot="1">
      <c r="A404" s="331"/>
      <c r="B404" s="232"/>
      <c r="C404" s="148"/>
      <c r="D404" s="226"/>
      <c r="E404" s="213"/>
      <c r="F404" s="213"/>
      <c r="G404" s="244" t="s">
        <v>444</v>
      </c>
      <c r="H404" s="123">
        <v>3</v>
      </c>
      <c r="I404" s="184"/>
      <c r="J404" s="147"/>
      <c r="K404" s="244" t="s">
        <v>444</v>
      </c>
      <c r="L404" s="190"/>
      <c r="M404" s="309">
        <v>1</v>
      </c>
    </row>
    <row r="405" spans="1:13" s="209" customFormat="1" ht="25.5">
      <c r="A405" s="428" t="s">
        <v>114</v>
      </c>
      <c r="B405" s="429" t="s">
        <v>525</v>
      </c>
      <c r="C405" s="392" t="s">
        <v>526</v>
      </c>
      <c r="D405" s="369">
        <v>3158848.02</v>
      </c>
      <c r="E405" s="369">
        <v>0</v>
      </c>
      <c r="F405" s="369"/>
      <c r="G405" s="369">
        <v>3158848.02</v>
      </c>
      <c r="H405" s="355">
        <v>3</v>
      </c>
      <c r="I405" s="283" t="s">
        <v>488</v>
      </c>
      <c r="J405" s="283"/>
      <c r="K405" s="138">
        <v>3158848.02</v>
      </c>
      <c r="L405" s="190"/>
      <c r="M405" s="309">
        <v>1</v>
      </c>
    </row>
    <row r="406" spans="1:13" s="209" customFormat="1" ht="15">
      <c r="A406" s="167"/>
      <c r="B406" s="340" t="s">
        <v>35</v>
      </c>
      <c r="C406" s="225" t="s">
        <v>36</v>
      </c>
      <c r="D406" s="275">
        <v>3158848.02</v>
      </c>
      <c r="E406" s="275">
        <v>0</v>
      </c>
      <c r="F406" s="275"/>
      <c r="G406" s="275">
        <v>3158848.02</v>
      </c>
      <c r="H406" s="356">
        <v>3</v>
      </c>
      <c r="I406" s="217" t="s">
        <v>464</v>
      </c>
      <c r="J406" s="143" t="s">
        <v>465</v>
      </c>
      <c r="K406" s="144">
        <v>3158848.02</v>
      </c>
      <c r="L406" s="190"/>
      <c r="M406" s="309">
        <v>1</v>
      </c>
    </row>
    <row r="407" spans="1:13" s="209" customFormat="1" ht="30.75" thickBot="1">
      <c r="A407" s="171"/>
      <c r="B407" s="350" t="s">
        <v>137</v>
      </c>
      <c r="C407" s="414" t="s">
        <v>138</v>
      </c>
      <c r="D407" s="228">
        <v>3158848.02</v>
      </c>
      <c r="E407" s="229">
        <v>0</v>
      </c>
      <c r="F407" s="229"/>
      <c r="G407" s="426">
        <v>3158848.02</v>
      </c>
      <c r="H407" s="357">
        <v>3</v>
      </c>
      <c r="I407" s="359" t="s">
        <v>476</v>
      </c>
      <c r="J407" s="157" t="s">
        <v>345</v>
      </c>
      <c r="K407" s="230">
        <v>3158848.02</v>
      </c>
      <c r="L407" s="190"/>
      <c r="M407" s="309">
        <v>1</v>
      </c>
    </row>
    <row r="408" spans="1:13" s="209" customFormat="1" ht="15.75" thickBot="1">
      <c r="A408" s="331"/>
      <c r="B408" s="194"/>
      <c r="C408" s="219"/>
      <c r="D408" s="226"/>
      <c r="E408" s="213"/>
      <c r="F408" s="213"/>
      <c r="G408" s="244" t="s">
        <v>444</v>
      </c>
      <c r="H408" s="123">
        <v>3</v>
      </c>
      <c r="I408" s="223"/>
      <c r="J408" s="223"/>
      <c r="K408" s="164" t="s">
        <v>444</v>
      </c>
      <c r="L408" s="190"/>
      <c r="M408" s="309">
        <v>1</v>
      </c>
    </row>
    <row r="409" spans="1:13" s="209" customFormat="1" ht="25.5">
      <c r="A409" s="430" t="s">
        <v>114</v>
      </c>
      <c r="B409" s="431" t="s">
        <v>414</v>
      </c>
      <c r="C409" s="392" t="s">
        <v>426</v>
      </c>
      <c r="D409" s="369">
        <v>0</v>
      </c>
      <c r="E409" s="369">
        <v>2818700</v>
      </c>
      <c r="F409" s="369">
        <v>0</v>
      </c>
      <c r="G409" s="369">
        <v>2818700</v>
      </c>
      <c r="H409" s="355">
        <v>3</v>
      </c>
      <c r="I409" s="283" t="s">
        <v>488</v>
      </c>
      <c r="J409" s="283"/>
      <c r="K409" s="138">
        <v>2818700</v>
      </c>
      <c r="L409" s="190"/>
      <c r="M409" s="309">
        <v>1</v>
      </c>
    </row>
    <row r="410" spans="1:13" s="209" customFormat="1" ht="15">
      <c r="A410" s="201"/>
      <c r="B410" s="340"/>
      <c r="C410" s="225" t="s">
        <v>36</v>
      </c>
      <c r="D410" s="275">
        <v>0</v>
      </c>
      <c r="E410" s="275">
        <v>2818700</v>
      </c>
      <c r="F410" s="275">
        <v>0</v>
      </c>
      <c r="G410" s="275">
        <v>2818700</v>
      </c>
      <c r="H410" s="356">
        <v>3</v>
      </c>
      <c r="I410" s="217" t="s">
        <v>464</v>
      </c>
      <c r="J410" s="143" t="s">
        <v>465</v>
      </c>
      <c r="K410" s="144">
        <v>2818700</v>
      </c>
      <c r="L410" s="190"/>
      <c r="M410" s="309">
        <v>1</v>
      </c>
    </row>
    <row r="411" spans="1:13" s="209" customFormat="1" ht="15.75" thickBot="1">
      <c r="A411" s="202"/>
      <c r="B411" s="350" t="s">
        <v>117</v>
      </c>
      <c r="C411" s="414" t="s">
        <v>118</v>
      </c>
      <c r="D411" s="351">
        <v>0</v>
      </c>
      <c r="E411" s="432">
        <v>2818700</v>
      </c>
      <c r="F411" s="351">
        <v>0</v>
      </c>
      <c r="G411" s="420">
        <v>2818700</v>
      </c>
      <c r="H411" s="357">
        <v>3</v>
      </c>
      <c r="I411" s="359" t="s">
        <v>476</v>
      </c>
      <c r="J411" s="157" t="s">
        <v>345</v>
      </c>
      <c r="K411" s="230">
        <v>2818700</v>
      </c>
      <c r="L411" s="190"/>
      <c r="M411" s="309">
        <v>1</v>
      </c>
    </row>
    <row r="412" spans="1:13" s="209" customFormat="1" ht="15">
      <c r="A412" s="331"/>
      <c r="B412" s="232"/>
      <c r="C412" s="148"/>
      <c r="D412" s="226"/>
      <c r="E412" s="213"/>
      <c r="F412" s="213"/>
      <c r="G412" s="244" t="s">
        <v>444</v>
      </c>
      <c r="H412" s="123">
        <v>3</v>
      </c>
      <c r="I412" s="223"/>
      <c r="J412" s="223"/>
      <c r="K412" s="164" t="s">
        <v>444</v>
      </c>
      <c r="L412" s="190"/>
      <c r="M412" s="309">
        <v>1</v>
      </c>
    </row>
    <row r="413" spans="1:13" s="209" customFormat="1" ht="15.75" thickBot="1">
      <c r="A413" s="331"/>
      <c r="B413" s="232"/>
      <c r="C413" s="148"/>
      <c r="D413" s="226"/>
      <c r="E413" s="213"/>
      <c r="F413" s="213"/>
      <c r="G413" s="244" t="s">
        <v>444</v>
      </c>
      <c r="H413" s="123">
        <v>3</v>
      </c>
      <c r="I413" s="184"/>
      <c r="J413" s="147"/>
      <c r="K413" s="244" t="s">
        <v>444</v>
      </c>
      <c r="L413" s="190"/>
      <c r="M413" s="309">
        <v>1</v>
      </c>
    </row>
    <row r="414" spans="1:13" s="209" customFormat="1" ht="15">
      <c r="A414" s="430" t="s">
        <v>114</v>
      </c>
      <c r="B414" s="431" t="s">
        <v>362</v>
      </c>
      <c r="C414" s="392" t="s">
        <v>499</v>
      </c>
      <c r="D414" s="369">
        <v>0</v>
      </c>
      <c r="E414" s="369">
        <v>28843046.4</v>
      </c>
      <c r="F414" s="369"/>
      <c r="G414" s="369">
        <v>28843046.4</v>
      </c>
      <c r="H414" s="355">
        <v>3</v>
      </c>
      <c r="I414" s="283" t="s">
        <v>488</v>
      </c>
      <c r="J414" s="283"/>
      <c r="K414" s="138">
        <v>28843046.4</v>
      </c>
      <c r="L414" s="190"/>
      <c r="M414" s="309">
        <v>1</v>
      </c>
    </row>
    <row r="415" spans="1:13" s="209" customFormat="1" ht="15">
      <c r="A415" s="201"/>
      <c r="B415" s="340" t="s">
        <v>81</v>
      </c>
      <c r="C415" s="225" t="s">
        <v>82</v>
      </c>
      <c r="D415" s="275">
        <v>0</v>
      </c>
      <c r="E415" s="275">
        <v>28843046.4</v>
      </c>
      <c r="F415" s="275"/>
      <c r="G415" s="275">
        <v>28843046.4</v>
      </c>
      <c r="H415" s="356">
        <v>3</v>
      </c>
      <c r="I415" s="217" t="s">
        <v>464</v>
      </c>
      <c r="J415" s="143" t="s">
        <v>465</v>
      </c>
      <c r="K415" s="144">
        <v>28843046.4</v>
      </c>
      <c r="L415" s="190"/>
      <c r="M415" s="309">
        <v>1</v>
      </c>
    </row>
    <row r="416" spans="1:13" s="209" customFormat="1" ht="15.75" thickBot="1">
      <c r="A416" s="202"/>
      <c r="B416" s="350" t="s">
        <v>115</v>
      </c>
      <c r="C416" s="414" t="s">
        <v>116</v>
      </c>
      <c r="D416" s="351">
        <v>0</v>
      </c>
      <c r="E416" s="432">
        <v>28843046.4</v>
      </c>
      <c r="F416" s="351"/>
      <c r="G416" s="420">
        <v>28843046.4</v>
      </c>
      <c r="H416" s="357">
        <v>3</v>
      </c>
      <c r="I416" s="359" t="s">
        <v>476</v>
      </c>
      <c r="J416" s="157" t="s">
        <v>345</v>
      </c>
      <c r="K416" s="230">
        <v>28843046.4</v>
      </c>
      <c r="L416" s="190"/>
      <c r="M416" s="309">
        <v>1</v>
      </c>
    </row>
    <row r="417" spans="1:13" s="209" customFormat="1" ht="15.75" thickBot="1">
      <c r="A417" s="331"/>
      <c r="B417" s="232"/>
      <c r="C417" s="148"/>
      <c r="D417" s="226"/>
      <c r="E417" s="213"/>
      <c r="F417" s="213"/>
      <c r="G417" s="244" t="s">
        <v>444</v>
      </c>
      <c r="H417" s="123">
        <v>3</v>
      </c>
      <c r="I417" s="223"/>
      <c r="J417" s="223"/>
      <c r="K417" s="164" t="s">
        <v>444</v>
      </c>
      <c r="L417" s="190"/>
      <c r="M417" s="309">
        <v>1</v>
      </c>
    </row>
    <row r="418" spans="1:13" s="209" customFormat="1" ht="15">
      <c r="A418" s="430" t="s">
        <v>114</v>
      </c>
      <c r="B418" s="431" t="s">
        <v>422</v>
      </c>
      <c r="C418" s="392" t="s">
        <v>500</v>
      </c>
      <c r="D418" s="369">
        <v>0</v>
      </c>
      <c r="E418" s="369">
        <v>0</v>
      </c>
      <c r="F418" s="369">
        <v>18512724.61</v>
      </c>
      <c r="G418" s="369">
        <v>18512724.61</v>
      </c>
      <c r="H418" s="355">
        <v>3</v>
      </c>
      <c r="I418" s="283" t="s">
        <v>488</v>
      </c>
      <c r="J418" s="283"/>
      <c r="K418" s="138">
        <v>18512724.61</v>
      </c>
      <c r="L418" s="190"/>
      <c r="M418" s="309">
        <v>1</v>
      </c>
    </row>
    <row r="419" spans="1:13" s="209" customFormat="1" ht="15">
      <c r="A419" s="201"/>
      <c r="B419" s="340" t="s">
        <v>81</v>
      </c>
      <c r="C419" s="225" t="s">
        <v>82</v>
      </c>
      <c r="D419" s="275">
        <v>0</v>
      </c>
      <c r="E419" s="275">
        <v>0</v>
      </c>
      <c r="F419" s="275">
        <v>18512724.61</v>
      </c>
      <c r="G419" s="275">
        <v>18512724.61</v>
      </c>
      <c r="H419" s="356">
        <v>3</v>
      </c>
      <c r="I419" s="217" t="s">
        <v>464</v>
      </c>
      <c r="J419" s="143" t="s">
        <v>465</v>
      </c>
      <c r="K419" s="144">
        <v>18512724.61</v>
      </c>
      <c r="L419" s="190"/>
      <c r="M419" s="309">
        <v>1</v>
      </c>
    </row>
    <row r="420" spans="1:13" s="209" customFormat="1" ht="15.75" thickBot="1">
      <c r="A420" s="202"/>
      <c r="B420" s="350" t="s">
        <v>115</v>
      </c>
      <c r="C420" s="414" t="s">
        <v>116</v>
      </c>
      <c r="D420" s="351">
        <v>0</v>
      </c>
      <c r="E420" s="432">
        <v>0</v>
      </c>
      <c r="F420" s="351">
        <v>18512724.61</v>
      </c>
      <c r="G420" s="420">
        <v>18512724.61</v>
      </c>
      <c r="H420" s="357">
        <v>3</v>
      </c>
      <c r="I420" s="359" t="s">
        <v>476</v>
      </c>
      <c r="J420" s="157" t="s">
        <v>345</v>
      </c>
      <c r="K420" s="230">
        <v>18512724.61</v>
      </c>
      <c r="L420" s="190"/>
      <c r="M420" s="309">
        <v>1</v>
      </c>
    </row>
    <row r="421" spans="1:13" s="209" customFormat="1" ht="15.75" thickBot="1">
      <c r="A421" s="331"/>
      <c r="B421" s="232"/>
      <c r="C421" s="148"/>
      <c r="D421" s="226"/>
      <c r="E421" s="213"/>
      <c r="F421" s="213"/>
      <c r="G421" s="244" t="s">
        <v>444</v>
      </c>
      <c r="H421" s="123">
        <v>3</v>
      </c>
      <c r="I421" s="223"/>
      <c r="J421" s="223"/>
      <c r="K421" s="164" t="s">
        <v>444</v>
      </c>
      <c r="L421" s="190"/>
      <c r="M421" s="309">
        <v>1</v>
      </c>
    </row>
    <row r="422" spans="1:13" s="209" customFormat="1" ht="15">
      <c r="A422" s="430" t="s">
        <v>114</v>
      </c>
      <c r="B422" s="431" t="s">
        <v>538</v>
      </c>
      <c r="C422" s="392" t="s">
        <v>541</v>
      </c>
      <c r="D422" s="369">
        <v>0</v>
      </c>
      <c r="E422" s="369">
        <v>90648736.14</v>
      </c>
      <c r="F422" s="369"/>
      <c r="G422" s="369">
        <v>90648736.14</v>
      </c>
      <c r="H422" s="355">
        <v>3</v>
      </c>
      <c r="I422" s="283" t="s">
        <v>488</v>
      </c>
      <c r="J422" s="283"/>
      <c r="K422" s="138">
        <v>90648736.14</v>
      </c>
      <c r="L422" s="190"/>
      <c r="M422" s="309">
        <v>1</v>
      </c>
    </row>
    <row r="423" spans="1:13" s="209" customFormat="1" ht="15">
      <c r="A423" s="201"/>
      <c r="B423" s="340" t="s">
        <v>81</v>
      </c>
      <c r="C423" s="225" t="s">
        <v>82</v>
      </c>
      <c r="D423" s="275">
        <v>0</v>
      </c>
      <c r="E423" s="275">
        <v>90648736.14</v>
      </c>
      <c r="F423" s="275"/>
      <c r="G423" s="275">
        <v>90648736.14</v>
      </c>
      <c r="H423" s="356">
        <v>3</v>
      </c>
      <c r="I423" s="217" t="s">
        <v>464</v>
      </c>
      <c r="J423" s="143" t="s">
        <v>465</v>
      </c>
      <c r="K423" s="144">
        <v>90648736.14</v>
      </c>
      <c r="L423" s="190"/>
      <c r="M423" s="309">
        <v>1</v>
      </c>
    </row>
    <row r="424" spans="1:13" s="209" customFormat="1" ht="15.75" thickBot="1">
      <c r="A424" s="202"/>
      <c r="B424" s="350" t="s">
        <v>115</v>
      </c>
      <c r="C424" s="414" t="s">
        <v>116</v>
      </c>
      <c r="D424" s="351">
        <v>0</v>
      </c>
      <c r="E424" s="432">
        <v>90648736.14</v>
      </c>
      <c r="F424" s="351"/>
      <c r="G424" s="420">
        <v>90648736.14</v>
      </c>
      <c r="H424" s="357">
        <v>3</v>
      </c>
      <c r="I424" s="359" t="s">
        <v>476</v>
      </c>
      <c r="J424" s="157" t="s">
        <v>345</v>
      </c>
      <c r="K424" s="230">
        <v>90648736.14</v>
      </c>
      <c r="L424" s="190"/>
      <c r="M424" s="309">
        <v>1</v>
      </c>
    </row>
    <row r="425" spans="1:13" s="209" customFormat="1" ht="15.75" thickBot="1">
      <c r="A425" s="331"/>
      <c r="B425" s="232"/>
      <c r="C425" s="148"/>
      <c r="D425" s="226"/>
      <c r="E425" s="213"/>
      <c r="F425" s="213"/>
      <c r="G425" s="244" t="s">
        <v>444</v>
      </c>
      <c r="H425" s="123">
        <v>3</v>
      </c>
      <c r="I425" s="223"/>
      <c r="J425" s="223"/>
      <c r="K425" s="164" t="s">
        <v>444</v>
      </c>
      <c r="L425" s="190"/>
      <c r="M425" s="309">
        <v>1</v>
      </c>
    </row>
    <row r="426" spans="1:13" s="209" customFormat="1" ht="15">
      <c r="A426" s="430" t="s">
        <v>114</v>
      </c>
      <c r="B426" s="431" t="s">
        <v>544</v>
      </c>
      <c r="C426" s="392" t="s">
        <v>545</v>
      </c>
      <c r="D426" s="369">
        <v>0</v>
      </c>
      <c r="E426" s="369">
        <v>10582420.73</v>
      </c>
      <c r="F426" s="369"/>
      <c r="G426" s="369">
        <v>10582420.73</v>
      </c>
      <c r="H426" s="355">
        <v>3</v>
      </c>
      <c r="I426" s="283" t="s">
        <v>488</v>
      </c>
      <c r="J426" s="283"/>
      <c r="K426" s="138">
        <v>10582420.73</v>
      </c>
      <c r="L426" s="190"/>
      <c r="M426" s="309">
        <v>1</v>
      </c>
    </row>
    <row r="427" spans="1:13" s="209" customFormat="1" ht="15">
      <c r="A427" s="201"/>
      <c r="B427" s="340" t="s">
        <v>81</v>
      </c>
      <c r="C427" s="225" t="s">
        <v>82</v>
      </c>
      <c r="D427" s="275">
        <v>0</v>
      </c>
      <c r="E427" s="275">
        <v>10582420.73</v>
      </c>
      <c r="F427" s="275"/>
      <c r="G427" s="275">
        <v>10582420.73</v>
      </c>
      <c r="H427" s="356">
        <v>3</v>
      </c>
      <c r="I427" s="217" t="s">
        <v>464</v>
      </c>
      <c r="J427" s="143" t="s">
        <v>465</v>
      </c>
      <c r="K427" s="144">
        <v>10582420.73</v>
      </c>
      <c r="L427" s="190"/>
      <c r="M427" s="309">
        <v>1</v>
      </c>
    </row>
    <row r="428" spans="1:13" s="209" customFormat="1" ht="15.75" thickBot="1">
      <c r="A428" s="202"/>
      <c r="B428" s="350" t="s">
        <v>115</v>
      </c>
      <c r="C428" s="414" t="s">
        <v>116</v>
      </c>
      <c r="D428" s="351">
        <v>0</v>
      </c>
      <c r="E428" s="432">
        <v>10582420.73</v>
      </c>
      <c r="F428" s="351"/>
      <c r="G428" s="420">
        <v>10582420.73</v>
      </c>
      <c r="H428" s="357">
        <v>3</v>
      </c>
      <c r="I428" s="359" t="s">
        <v>476</v>
      </c>
      <c r="J428" s="157" t="s">
        <v>345</v>
      </c>
      <c r="K428" s="230">
        <v>10582420.73</v>
      </c>
      <c r="L428" s="190"/>
      <c r="M428" s="309">
        <v>1</v>
      </c>
    </row>
    <row r="429" spans="1:13" s="209" customFormat="1" ht="15.75" thickBot="1">
      <c r="A429" s="331"/>
      <c r="B429" s="232"/>
      <c r="C429" s="148"/>
      <c r="D429" s="226"/>
      <c r="E429" s="213"/>
      <c r="F429" s="213"/>
      <c r="G429" s="244" t="s">
        <v>444</v>
      </c>
      <c r="H429" s="123">
        <v>3</v>
      </c>
      <c r="I429" s="223"/>
      <c r="J429" s="223"/>
      <c r="K429" s="164" t="s">
        <v>444</v>
      </c>
      <c r="L429" s="190"/>
      <c r="M429" s="309">
        <v>1</v>
      </c>
    </row>
    <row r="430" spans="1:13" s="209" customFormat="1" ht="25.5">
      <c r="A430" s="430" t="s">
        <v>114</v>
      </c>
      <c r="B430" s="431" t="s">
        <v>427</v>
      </c>
      <c r="C430" s="392" t="s">
        <v>523</v>
      </c>
      <c r="D430" s="369">
        <v>0</v>
      </c>
      <c r="E430" s="369">
        <v>1591831.8</v>
      </c>
      <c r="F430" s="369"/>
      <c r="G430" s="369">
        <v>1591831.8</v>
      </c>
      <c r="H430" s="355">
        <v>3</v>
      </c>
      <c r="I430" s="283" t="s">
        <v>488</v>
      </c>
      <c r="J430" s="283"/>
      <c r="K430" s="138">
        <v>1591831.8</v>
      </c>
      <c r="L430" s="190"/>
      <c r="M430" s="309">
        <v>1</v>
      </c>
    </row>
    <row r="431" spans="1:13" s="209" customFormat="1" ht="15">
      <c r="A431" s="201"/>
      <c r="B431" s="340" t="s">
        <v>51</v>
      </c>
      <c r="C431" s="225" t="s">
        <v>52</v>
      </c>
      <c r="D431" s="275">
        <v>0</v>
      </c>
      <c r="E431" s="275">
        <v>1181311.8</v>
      </c>
      <c r="F431" s="275"/>
      <c r="G431" s="275">
        <v>1181311.8</v>
      </c>
      <c r="H431" s="356">
        <v>3</v>
      </c>
      <c r="I431" s="217" t="s">
        <v>464</v>
      </c>
      <c r="J431" s="143" t="s">
        <v>465</v>
      </c>
      <c r="K431" s="144">
        <v>1591831.8</v>
      </c>
      <c r="L431" s="190"/>
      <c r="M431" s="309">
        <v>1</v>
      </c>
    </row>
    <row r="432" spans="1:13" s="209" customFormat="1" ht="30">
      <c r="A432" s="201"/>
      <c r="B432" s="232" t="s">
        <v>93</v>
      </c>
      <c r="C432" s="219" t="s">
        <v>94</v>
      </c>
      <c r="D432" s="226">
        <v>0</v>
      </c>
      <c r="E432" s="213">
        <v>1181311.8</v>
      </c>
      <c r="F432" s="213"/>
      <c r="G432" s="244">
        <v>1181311.8</v>
      </c>
      <c r="H432" s="356">
        <v>3</v>
      </c>
      <c r="I432" s="184" t="s">
        <v>476</v>
      </c>
      <c r="J432" s="147" t="s">
        <v>345</v>
      </c>
      <c r="K432" s="224">
        <v>1181311.8</v>
      </c>
      <c r="L432" s="190"/>
      <c r="M432" s="309">
        <v>1</v>
      </c>
    </row>
    <row r="433" spans="1:13" s="209" customFormat="1" ht="15">
      <c r="A433" s="167"/>
      <c r="B433" s="340" t="s">
        <v>81</v>
      </c>
      <c r="C433" s="225" t="s">
        <v>82</v>
      </c>
      <c r="D433" s="275">
        <v>0</v>
      </c>
      <c r="E433" s="275">
        <v>410520</v>
      </c>
      <c r="F433" s="275"/>
      <c r="G433" s="275">
        <v>410520</v>
      </c>
      <c r="H433" s="356">
        <v>3</v>
      </c>
      <c r="I433" s="184"/>
      <c r="J433" s="147"/>
      <c r="K433" s="224" t="s">
        <v>444</v>
      </c>
      <c r="L433" s="190"/>
      <c r="M433" s="309">
        <v>1</v>
      </c>
    </row>
    <row r="434" spans="1:13" s="209" customFormat="1" ht="15.75" thickBot="1">
      <c r="A434" s="171"/>
      <c r="B434" s="418" t="s">
        <v>115</v>
      </c>
      <c r="C434" s="419" t="s">
        <v>116</v>
      </c>
      <c r="D434" s="228">
        <v>0</v>
      </c>
      <c r="E434" s="229">
        <v>410520</v>
      </c>
      <c r="F434" s="229"/>
      <c r="G434" s="420">
        <v>410520</v>
      </c>
      <c r="H434" s="357">
        <v>3</v>
      </c>
      <c r="I434" s="359" t="s">
        <v>476</v>
      </c>
      <c r="J434" s="157" t="s">
        <v>345</v>
      </c>
      <c r="K434" s="230">
        <v>410520</v>
      </c>
      <c r="L434" s="190"/>
      <c r="M434" s="309">
        <v>1</v>
      </c>
    </row>
    <row r="435" spans="1:13" s="209" customFormat="1" ht="15.75" thickBot="1">
      <c r="A435" s="331"/>
      <c r="B435" s="232"/>
      <c r="C435" s="148"/>
      <c r="D435" s="226"/>
      <c r="E435" s="213"/>
      <c r="F435" s="213"/>
      <c r="G435" s="244" t="s">
        <v>444</v>
      </c>
      <c r="H435" s="123">
        <v>3</v>
      </c>
      <c r="I435" s="223"/>
      <c r="J435" s="223"/>
      <c r="K435" s="164" t="s">
        <v>444</v>
      </c>
      <c r="L435" s="190"/>
      <c r="M435" s="309">
        <v>1</v>
      </c>
    </row>
    <row r="436" spans="1:13" s="209" customFormat="1" ht="15">
      <c r="A436" s="430" t="s">
        <v>114</v>
      </c>
      <c r="B436" s="431" t="s">
        <v>423</v>
      </c>
      <c r="C436" s="392" t="s">
        <v>501</v>
      </c>
      <c r="D436" s="369">
        <v>0</v>
      </c>
      <c r="E436" s="369">
        <v>0</v>
      </c>
      <c r="F436" s="369">
        <v>45921602.58</v>
      </c>
      <c r="G436" s="369">
        <v>45921602.58</v>
      </c>
      <c r="H436" s="355">
        <v>3</v>
      </c>
      <c r="I436" s="283" t="s">
        <v>488</v>
      </c>
      <c r="J436" s="283"/>
      <c r="K436" s="138">
        <v>45921602.58</v>
      </c>
      <c r="L436" s="137" t="s">
        <v>568</v>
      </c>
      <c r="M436" s="309">
        <v>1</v>
      </c>
    </row>
    <row r="437" spans="1:13" s="209" customFormat="1" ht="15">
      <c r="A437" s="201"/>
      <c r="B437" s="340" t="s">
        <v>81</v>
      </c>
      <c r="C437" s="225" t="s">
        <v>82</v>
      </c>
      <c r="D437" s="275">
        <v>0</v>
      </c>
      <c r="E437" s="275">
        <v>0</v>
      </c>
      <c r="F437" s="275">
        <v>45921602.58</v>
      </c>
      <c r="G437" s="275">
        <v>45921602.58</v>
      </c>
      <c r="H437" s="356">
        <v>3</v>
      </c>
      <c r="I437" s="217" t="s">
        <v>464</v>
      </c>
      <c r="J437" s="143" t="s">
        <v>465</v>
      </c>
      <c r="K437" s="144">
        <v>45921602.58</v>
      </c>
      <c r="L437" s="190"/>
      <c r="M437" s="309">
        <v>1</v>
      </c>
    </row>
    <row r="438" spans="1:13" s="209" customFormat="1" ht="15.75" thickBot="1">
      <c r="A438" s="202"/>
      <c r="B438" s="350" t="s">
        <v>115</v>
      </c>
      <c r="C438" s="414" t="s">
        <v>116</v>
      </c>
      <c r="D438" s="351">
        <v>0</v>
      </c>
      <c r="E438" s="432">
        <v>0</v>
      </c>
      <c r="F438" s="351">
        <v>45921602.58</v>
      </c>
      <c r="G438" s="420">
        <v>45921602.58</v>
      </c>
      <c r="H438" s="357">
        <v>3</v>
      </c>
      <c r="I438" s="359" t="s">
        <v>476</v>
      </c>
      <c r="J438" s="157" t="s">
        <v>345</v>
      </c>
      <c r="K438" s="230">
        <v>45921602.58</v>
      </c>
      <c r="L438" s="190"/>
      <c r="M438" s="309">
        <v>1</v>
      </c>
    </row>
    <row r="439" spans="1:13" s="209" customFormat="1" ht="15.75" thickBot="1">
      <c r="A439" s="331"/>
      <c r="B439" s="232"/>
      <c r="C439" s="148"/>
      <c r="D439" s="226"/>
      <c r="E439" s="213"/>
      <c r="F439" s="213"/>
      <c r="G439" s="244" t="s">
        <v>444</v>
      </c>
      <c r="H439" s="123">
        <v>3</v>
      </c>
      <c r="I439" s="223"/>
      <c r="J439" s="223"/>
      <c r="K439" s="164" t="s">
        <v>444</v>
      </c>
      <c r="L439" s="190"/>
      <c r="M439" s="309">
        <v>1</v>
      </c>
    </row>
    <row r="440" spans="1:13" s="209" customFormat="1" ht="25.5">
      <c r="A440" s="430" t="s">
        <v>114</v>
      </c>
      <c r="B440" s="431" t="s">
        <v>428</v>
      </c>
      <c r="C440" s="392" t="s">
        <v>502</v>
      </c>
      <c r="D440" s="369">
        <v>0</v>
      </c>
      <c r="E440" s="369">
        <v>300000</v>
      </c>
      <c r="F440" s="369"/>
      <c r="G440" s="369">
        <v>300000</v>
      </c>
      <c r="H440" s="355">
        <v>3</v>
      </c>
      <c r="I440" s="283" t="s">
        <v>488</v>
      </c>
      <c r="J440" s="283"/>
      <c r="K440" s="138">
        <v>300000</v>
      </c>
      <c r="L440" s="190"/>
      <c r="M440" s="309">
        <v>1</v>
      </c>
    </row>
    <row r="441" spans="1:13" s="209" customFormat="1" ht="15">
      <c r="A441" s="201"/>
      <c r="B441" s="340" t="s">
        <v>35</v>
      </c>
      <c r="C441" s="225" t="s">
        <v>36</v>
      </c>
      <c r="D441" s="275">
        <v>0</v>
      </c>
      <c r="E441" s="275">
        <v>300000</v>
      </c>
      <c r="F441" s="275"/>
      <c r="G441" s="275">
        <v>300000</v>
      </c>
      <c r="H441" s="356">
        <v>3</v>
      </c>
      <c r="I441" s="217" t="s">
        <v>464</v>
      </c>
      <c r="J441" s="143" t="s">
        <v>465</v>
      </c>
      <c r="K441" s="144">
        <v>300000</v>
      </c>
      <c r="L441" s="190"/>
      <c r="M441" s="309">
        <v>1</v>
      </c>
    </row>
    <row r="442" spans="1:13" s="209" customFormat="1" ht="15.75" thickBot="1">
      <c r="A442" s="202"/>
      <c r="B442" s="350" t="s">
        <v>117</v>
      </c>
      <c r="C442" s="414" t="s">
        <v>118</v>
      </c>
      <c r="D442" s="351">
        <v>0</v>
      </c>
      <c r="E442" s="432">
        <v>300000</v>
      </c>
      <c r="F442" s="351"/>
      <c r="G442" s="420">
        <v>300000</v>
      </c>
      <c r="H442" s="357">
        <v>3</v>
      </c>
      <c r="I442" s="359" t="s">
        <v>476</v>
      </c>
      <c r="J442" s="157" t="s">
        <v>345</v>
      </c>
      <c r="K442" s="230">
        <v>300000</v>
      </c>
      <c r="L442" s="190"/>
      <c r="M442" s="309">
        <v>1</v>
      </c>
    </row>
    <row r="443" spans="1:13" s="209" customFormat="1" ht="15.75" thickBot="1">
      <c r="A443" s="331"/>
      <c r="B443" s="232"/>
      <c r="C443" s="148"/>
      <c r="D443" s="226"/>
      <c r="E443" s="213"/>
      <c r="F443" s="213"/>
      <c r="G443" s="244" t="s">
        <v>444</v>
      </c>
      <c r="H443" s="123">
        <v>3</v>
      </c>
      <c r="I443" s="223"/>
      <c r="J443" s="223"/>
      <c r="K443" s="164" t="s">
        <v>444</v>
      </c>
      <c r="L443" s="190"/>
      <c r="M443" s="309">
        <v>1</v>
      </c>
    </row>
    <row r="444" spans="1:13" s="209" customFormat="1" ht="25.5">
      <c r="A444" s="430" t="s">
        <v>114</v>
      </c>
      <c r="B444" s="431" t="s">
        <v>542</v>
      </c>
      <c r="C444" s="392" t="s">
        <v>543</v>
      </c>
      <c r="D444" s="369">
        <v>0</v>
      </c>
      <c r="E444" s="369">
        <v>820000</v>
      </c>
      <c r="F444" s="369">
        <v>0</v>
      </c>
      <c r="G444" s="138">
        <v>820000</v>
      </c>
      <c r="H444" s="355">
        <v>3</v>
      </c>
      <c r="I444" s="283" t="s">
        <v>488</v>
      </c>
      <c r="J444" s="283"/>
      <c r="K444" s="138">
        <v>820000</v>
      </c>
      <c r="L444" s="190"/>
      <c r="M444" s="309">
        <v>1</v>
      </c>
    </row>
    <row r="445" spans="1:13" s="209" customFormat="1" ht="15">
      <c r="A445" s="201"/>
      <c r="B445" s="340" t="s">
        <v>35</v>
      </c>
      <c r="C445" s="225" t="s">
        <v>36</v>
      </c>
      <c r="D445" s="275">
        <v>0</v>
      </c>
      <c r="E445" s="275">
        <v>400000</v>
      </c>
      <c r="F445" s="275">
        <v>0</v>
      </c>
      <c r="G445" s="233">
        <v>400000</v>
      </c>
      <c r="H445" s="356">
        <v>3</v>
      </c>
      <c r="I445" s="217" t="s">
        <v>464</v>
      </c>
      <c r="J445" s="143" t="s">
        <v>465</v>
      </c>
      <c r="K445" s="144">
        <v>820000</v>
      </c>
      <c r="L445" s="190"/>
      <c r="M445" s="309">
        <v>1</v>
      </c>
    </row>
    <row r="446" spans="1:13" s="209" customFormat="1" ht="15">
      <c r="A446" s="201"/>
      <c r="B446" s="194" t="s">
        <v>117</v>
      </c>
      <c r="C446" s="219" t="s">
        <v>118</v>
      </c>
      <c r="D446" s="102">
        <v>0</v>
      </c>
      <c r="E446" s="205">
        <v>400000</v>
      </c>
      <c r="F446" s="102"/>
      <c r="G446" s="224">
        <v>400000</v>
      </c>
      <c r="H446" s="356">
        <v>3</v>
      </c>
      <c r="I446" s="184" t="s">
        <v>476</v>
      </c>
      <c r="J446" s="147" t="s">
        <v>345</v>
      </c>
      <c r="K446" s="224">
        <v>400000</v>
      </c>
      <c r="L446" s="190"/>
      <c r="M446" s="309">
        <v>1</v>
      </c>
    </row>
    <row r="447" spans="1:13" s="209" customFormat="1" ht="15">
      <c r="A447" s="201"/>
      <c r="B447" s="340" t="s">
        <v>51</v>
      </c>
      <c r="C447" s="225" t="s">
        <v>52</v>
      </c>
      <c r="D447" s="275">
        <v>0</v>
      </c>
      <c r="E447" s="275">
        <v>420000</v>
      </c>
      <c r="F447" s="275">
        <v>0</v>
      </c>
      <c r="G447" s="233">
        <v>420000</v>
      </c>
      <c r="H447" s="356">
        <v>3</v>
      </c>
      <c r="I447" s="184"/>
      <c r="J447" s="147"/>
      <c r="K447" s="224" t="s">
        <v>444</v>
      </c>
      <c r="L447" s="190"/>
      <c r="M447" s="309">
        <v>1</v>
      </c>
    </row>
    <row r="448" spans="1:13" s="209" customFormat="1" ht="30.75" thickBot="1">
      <c r="A448" s="202"/>
      <c r="B448" s="227" t="s">
        <v>93</v>
      </c>
      <c r="C448" s="414" t="s">
        <v>94</v>
      </c>
      <c r="D448" s="351">
        <v>0</v>
      </c>
      <c r="E448" s="351">
        <v>420000</v>
      </c>
      <c r="F448" s="351"/>
      <c r="G448" s="230">
        <v>420000</v>
      </c>
      <c r="H448" s="357">
        <v>3</v>
      </c>
      <c r="I448" s="359" t="s">
        <v>476</v>
      </c>
      <c r="J448" s="157" t="s">
        <v>345</v>
      </c>
      <c r="K448" s="230">
        <v>420000</v>
      </c>
      <c r="L448" s="190"/>
      <c r="M448" s="309">
        <v>1</v>
      </c>
    </row>
    <row r="449" spans="1:13" s="209" customFormat="1" ht="28.5" customHeight="1" thickBot="1">
      <c r="A449" s="331"/>
      <c r="B449" s="232"/>
      <c r="C449" s="148"/>
      <c r="D449" s="226"/>
      <c r="E449" s="213"/>
      <c r="F449" s="213"/>
      <c r="G449" s="244" t="s">
        <v>444</v>
      </c>
      <c r="H449" s="123">
        <v>3</v>
      </c>
      <c r="I449" s="223"/>
      <c r="J449" s="223"/>
      <c r="K449" s="164" t="s">
        <v>444</v>
      </c>
      <c r="L449" s="190"/>
      <c r="M449" s="309">
        <v>1</v>
      </c>
    </row>
    <row r="450" spans="1:13" s="209" customFormat="1" ht="23.25" customHeight="1" thickBot="1">
      <c r="A450" s="433" t="s">
        <v>110</v>
      </c>
      <c r="B450" s="434" t="s">
        <v>87</v>
      </c>
      <c r="C450" s="435" t="s">
        <v>141</v>
      </c>
      <c r="D450" s="436">
        <v>29342359.57</v>
      </c>
      <c r="E450" s="436">
        <v>3233408.4699999997</v>
      </c>
      <c r="F450" s="436">
        <v>22917888.89</v>
      </c>
      <c r="G450" s="436">
        <v>55493656.93</v>
      </c>
      <c r="H450" s="438">
        <v>3</v>
      </c>
      <c r="I450" s="435"/>
      <c r="J450" s="435" t="s">
        <v>141</v>
      </c>
      <c r="K450" s="437">
        <v>55493656.93</v>
      </c>
      <c r="L450" s="190"/>
      <c r="M450" s="309">
        <v>1</v>
      </c>
    </row>
    <row r="451" spans="1:13" s="209" customFormat="1" ht="22.5" customHeight="1" thickBot="1">
      <c r="A451" s="193"/>
      <c r="B451" s="210"/>
      <c r="C451" s="344"/>
      <c r="D451" s="208"/>
      <c r="E451" s="208"/>
      <c r="F451" s="208"/>
      <c r="G451" s="208"/>
      <c r="H451" s="123"/>
      <c r="I451" s="344"/>
      <c r="J451" s="344"/>
      <c r="K451" s="208"/>
      <c r="L451" s="190"/>
      <c r="M451" s="309"/>
    </row>
    <row r="452" spans="1:13" s="209" customFormat="1" ht="27" customHeight="1">
      <c r="A452" s="235" t="s">
        <v>112</v>
      </c>
      <c r="B452" s="439" t="s">
        <v>5</v>
      </c>
      <c r="C452" s="280" t="s">
        <v>570</v>
      </c>
      <c r="D452" s="236">
        <v>4984491.98</v>
      </c>
      <c r="E452" s="236">
        <v>1360842</v>
      </c>
      <c r="F452" s="236">
        <v>576283.27</v>
      </c>
      <c r="G452" s="236">
        <v>6921617.25</v>
      </c>
      <c r="H452" s="421">
        <v>3</v>
      </c>
      <c r="I452" s="283" t="s">
        <v>488</v>
      </c>
      <c r="J452" s="283"/>
      <c r="K452" s="138">
        <v>6921617.25</v>
      </c>
      <c r="L452" s="190"/>
      <c r="M452" s="309">
        <v>1</v>
      </c>
    </row>
    <row r="453" spans="1:13" s="209" customFormat="1" ht="15">
      <c r="A453" s="201"/>
      <c r="B453" s="340" t="s">
        <v>7</v>
      </c>
      <c r="C453" s="225" t="s">
        <v>8</v>
      </c>
      <c r="D453" s="276">
        <v>3437515.29</v>
      </c>
      <c r="E453" s="276">
        <v>1360842</v>
      </c>
      <c r="F453" s="276">
        <v>0</v>
      </c>
      <c r="G453" s="276">
        <v>4798357.29</v>
      </c>
      <c r="H453" s="416">
        <v>3</v>
      </c>
      <c r="I453" s="217" t="s">
        <v>464</v>
      </c>
      <c r="J453" s="143" t="s">
        <v>465</v>
      </c>
      <c r="K453" s="144">
        <v>6621617.25</v>
      </c>
      <c r="L453" s="190"/>
      <c r="M453" s="309">
        <v>1</v>
      </c>
    </row>
    <row r="454" spans="1:13" s="209" customFormat="1" ht="15">
      <c r="A454" s="201"/>
      <c r="B454" s="194" t="s">
        <v>9</v>
      </c>
      <c r="C454" s="219" t="s">
        <v>10</v>
      </c>
      <c r="D454" s="102">
        <v>608999.74</v>
      </c>
      <c r="E454" s="102">
        <v>0</v>
      </c>
      <c r="F454" s="102"/>
      <c r="G454" s="244">
        <v>608999.74</v>
      </c>
      <c r="H454" s="416">
        <v>3</v>
      </c>
      <c r="I454" s="184" t="s">
        <v>466</v>
      </c>
      <c r="J454" s="147" t="s">
        <v>467</v>
      </c>
      <c r="K454" s="224">
        <v>608999.74</v>
      </c>
      <c r="L454" s="190"/>
      <c r="M454" s="309">
        <v>1</v>
      </c>
    </row>
    <row r="455" spans="1:13" s="209" customFormat="1" ht="15">
      <c r="A455" s="201"/>
      <c r="B455" s="194" t="s">
        <v>11</v>
      </c>
      <c r="C455" s="219" t="s">
        <v>12</v>
      </c>
      <c r="D455" s="102">
        <v>317855.01</v>
      </c>
      <c r="E455" s="102">
        <v>614485</v>
      </c>
      <c r="F455" s="102"/>
      <c r="G455" s="244">
        <v>932340.01</v>
      </c>
      <c r="H455" s="416">
        <v>3</v>
      </c>
      <c r="I455" s="184" t="s">
        <v>466</v>
      </c>
      <c r="J455" s="147" t="s">
        <v>467</v>
      </c>
      <c r="K455" s="224">
        <v>932340.01</v>
      </c>
      <c r="L455" s="190"/>
      <c r="M455" s="309">
        <v>1</v>
      </c>
    </row>
    <row r="456" spans="1:13" s="209" customFormat="1" ht="15">
      <c r="A456" s="201"/>
      <c r="B456" s="194" t="s">
        <v>15</v>
      </c>
      <c r="C456" s="219" t="s">
        <v>16</v>
      </c>
      <c r="D456" s="102">
        <v>879794.32</v>
      </c>
      <c r="E456" s="102">
        <v>0</v>
      </c>
      <c r="F456" s="102"/>
      <c r="G456" s="244">
        <v>879794.32</v>
      </c>
      <c r="H456" s="416">
        <v>3</v>
      </c>
      <c r="I456" s="184" t="s">
        <v>466</v>
      </c>
      <c r="J456" s="147" t="s">
        <v>467</v>
      </c>
      <c r="K456" s="224">
        <v>879794.32</v>
      </c>
      <c r="L456" s="190"/>
      <c r="M456" s="309">
        <v>1</v>
      </c>
    </row>
    <row r="457" spans="1:13" s="209" customFormat="1" ht="15">
      <c r="A457" s="201"/>
      <c r="B457" s="194" t="s">
        <v>153</v>
      </c>
      <c r="C457" s="219" t="s">
        <v>152</v>
      </c>
      <c r="D457" s="102">
        <v>30404.16</v>
      </c>
      <c r="E457" s="102">
        <v>0</v>
      </c>
      <c r="F457" s="102"/>
      <c r="G457" s="244">
        <v>30404.16</v>
      </c>
      <c r="H457" s="416">
        <v>3</v>
      </c>
      <c r="I457" s="184" t="s">
        <v>466</v>
      </c>
      <c r="J457" s="147" t="s">
        <v>467</v>
      </c>
      <c r="K457" s="224">
        <v>30404.16</v>
      </c>
      <c r="L457" s="190"/>
      <c r="M457" s="309">
        <v>1</v>
      </c>
    </row>
    <row r="458" spans="1:13" s="209" customFormat="1" ht="15">
      <c r="A458" s="201"/>
      <c r="B458" s="194" t="s">
        <v>19</v>
      </c>
      <c r="C458" s="219" t="s">
        <v>20</v>
      </c>
      <c r="D458" s="102">
        <v>11841.54</v>
      </c>
      <c r="E458" s="102">
        <v>0</v>
      </c>
      <c r="F458" s="102"/>
      <c r="G458" s="244">
        <v>11841.54</v>
      </c>
      <c r="H458" s="416">
        <v>3</v>
      </c>
      <c r="I458" s="184" t="s">
        <v>466</v>
      </c>
      <c r="J458" s="147" t="s">
        <v>467</v>
      </c>
      <c r="K458" s="224">
        <v>11841.54</v>
      </c>
      <c r="L458" s="190"/>
      <c r="M458" s="309">
        <v>1</v>
      </c>
    </row>
    <row r="459" spans="1:13" s="209" customFormat="1" ht="30">
      <c r="A459" s="201"/>
      <c r="B459" s="194" t="s">
        <v>21</v>
      </c>
      <c r="C459" s="219" t="s">
        <v>22</v>
      </c>
      <c r="D459" s="102">
        <v>188943.52</v>
      </c>
      <c r="E459" s="102">
        <v>0</v>
      </c>
      <c r="F459" s="102"/>
      <c r="G459" s="244">
        <v>188943.52</v>
      </c>
      <c r="H459" s="416">
        <v>3</v>
      </c>
      <c r="I459" s="184" t="s">
        <v>466</v>
      </c>
      <c r="J459" s="147" t="s">
        <v>467</v>
      </c>
      <c r="K459" s="224">
        <v>188943.52</v>
      </c>
      <c r="L459" s="190"/>
      <c r="M459" s="309">
        <v>1</v>
      </c>
    </row>
    <row r="460" spans="1:13" s="209" customFormat="1" ht="15">
      <c r="A460" s="201"/>
      <c r="B460" s="194" t="s">
        <v>23</v>
      </c>
      <c r="C460" s="219" t="s">
        <v>24</v>
      </c>
      <c r="D460" s="102">
        <v>1169855</v>
      </c>
      <c r="E460" s="102">
        <v>625770</v>
      </c>
      <c r="F460" s="102"/>
      <c r="G460" s="244">
        <v>1795625</v>
      </c>
      <c r="H460" s="416">
        <v>3</v>
      </c>
      <c r="I460" s="184" t="s">
        <v>466</v>
      </c>
      <c r="J460" s="147" t="s">
        <v>467</v>
      </c>
      <c r="K460" s="224">
        <v>1795625</v>
      </c>
      <c r="L460" s="190"/>
      <c r="M460" s="309">
        <v>1</v>
      </c>
    </row>
    <row r="461" spans="1:13" s="209" customFormat="1" ht="30">
      <c r="A461" s="201"/>
      <c r="B461" s="194" t="s">
        <v>25</v>
      </c>
      <c r="C461" s="219" t="s">
        <v>193</v>
      </c>
      <c r="D461" s="102">
        <v>111326</v>
      </c>
      <c r="E461" s="102">
        <v>57705</v>
      </c>
      <c r="F461" s="102"/>
      <c r="G461" s="244">
        <v>169031</v>
      </c>
      <c r="H461" s="416">
        <v>3</v>
      </c>
      <c r="I461" s="184" t="s">
        <v>466</v>
      </c>
      <c r="J461" s="147" t="s">
        <v>467</v>
      </c>
      <c r="K461" s="224">
        <v>169031</v>
      </c>
      <c r="L461" s="190"/>
      <c r="M461" s="309">
        <v>1</v>
      </c>
    </row>
    <row r="462" spans="1:13" s="209" customFormat="1" ht="30">
      <c r="A462" s="201"/>
      <c r="B462" s="194" t="s">
        <v>27</v>
      </c>
      <c r="C462" s="219" t="s">
        <v>28</v>
      </c>
      <c r="D462" s="102">
        <v>5878</v>
      </c>
      <c r="E462" s="102">
        <v>3119</v>
      </c>
      <c r="F462" s="102"/>
      <c r="G462" s="244">
        <v>8997</v>
      </c>
      <c r="H462" s="416">
        <v>3</v>
      </c>
      <c r="I462" s="184" t="s">
        <v>466</v>
      </c>
      <c r="J462" s="147" t="s">
        <v>467</v>
      </c>
      <c r="K462" s="224">
        <v>8997</v>
      </c>
      <c r="L462" s="190"/>
      <c r="M462" s="309">
        <v>1</v>
      </c>
    </row>
    <row r="463" spans="1:13" s="209" customFormat="1" ht="45">
      <c r="A463" s="201"/>
      <c r="B463" s="194" t="s">
        <v>29</v>
      </c>
      <c r="C463" s="219" t="s">
        <v>194</v>
      </c>
      <c r="D463" s="102">
        <v>59718</v>
      </c>
      <c r="E463" s="102">
        <v>31691</v>
      </c>
      <c r="F463" s="102"/>
      <c r="G463" s="244">
        <v>91409</v>
      </c>
      <c r="H463" s="416">
        <v>3</v>
      </c>
      <c r="I463" s="184" t="s">
        <v>466</v>
      </c>
      <c r="J463" s="147" t="s">
        <v>467</v>
      </c>
      <c r="K463" s="224">
        <v>91409</v>
      </c>
      <c r="L463" s="190"/>
      <c r="M463" s="309">
        <v>1</v>
      </c>
    </row>
    <row r="464" spans="1:13" s="209" customFormat="1" ht="30">
      <c r="A464" s="201"/>
      <c r="B464" s="194" t="s">
        <v>31</v>
      </c>
      <c r="C464" s="219" t="s">
        <v>32</v>
      </c>
      <c r="D464" s="102">
        <v>17633</v>
      </c>
      <c r="E464" s="102">
        <v>9357</v>
      </c>
      <c r="F464" s="102"/>
      <c r="G464" s="244">
        <v>26990</v>
      </c>
      <c r="H464" s="416">
        <v>3</v>
      </c>
      <c r="I464" s="184" t="s">
        <v>466</v>
      </c>
      <c r="J464" s="147" t="s">
        <v>467</v>
      </c>
      <c r="K464" s="224">
        <v>26990</v>
      </c>
      <c r="L464" s="190"/>
      <c r="M464" s="309">
        <v>1</v>
      </c>
    </row>
    <row r="465" spans="1:13" s="209" customFormat="1" ht="30">
      <c r="A465" s="201"/>
      <c r="B465" s="194" t="s">
        <v>33</v>
      </c>
      <c r="C465" s="219" t="s">
        <v>34</v>
      </c>
      <c r="D465" s="102">
        <v>35267</v>
      </c>
      <c r="E465" s="102">
        <v>18715</v>
      </c>
      <c r="F465" s="102"/>
      <c r="G465" s="244">
        <v>53982</v>
      </c>
      <c r="H465" s="416">
        <v>3</v>
      </c>
      <c r="I465" s="184" t="s">
        <v>466</v>
      </c>
      <c r="J465" s="147" t="s">
        <v>467</v>
      </c>
      <c r="K465" s="224">
        <v>53982</v>
      </c>
      <c r="L465" s="190"/>
      <c r="M465" s="309">
        <v>1</v>
      </c>
    </row>
    <row r="466" spans="1:13" s="209" customFormat="1" ht="15">
      <c r="A466" s="201"/>
      <c r="B466" s="340" t="s">
        <v>35</v>
      </c>
      <c r="C466" s="225" t="s">
        <v>36</v>
      </c>
      <c r="D466" s="276">
        <v>633993.86</v>
      </c>
      <c r="E466" s="276">
        <v>0</v>
      </c>
      <c r="F466" s="276">
        <v>0</v>
      </c>
      <c r="G466" s="276">
        <v>633993.86</v>
      </c>
      <c r="H466" s="416">
        <v>3</v>
      </c>
      <c r="I466" s="184"/>
      <c r="J466" s="147"/>
      <c r="K466" s="224"/>
      <c r="L466" s="190"/>
      <c r="M466" s="309">
        <v>1</v>
      </c>
    </row>
    <row r="467" spans="1:13" s="209" customFormat="1" ht="15">
      <c r="A467" s="201"/>
      <c r="B467" s="194" t="s">
        <v>89</v>
      </c>
      <c r="C467" s="219" t="s">
        <v>90</v>
      </c>
      <c r="D467" s="102">
        <v>595155.86</v>
      </c>
      <c r="E467" s="102">
        <v>0</v>
      </c>
      <c r="F467" s="102"/>
      <c r="G467" s="244">
        <v>595155.86</v>
      </c>
      <c r="H467" s="416">
        <v>3</v>
      </c>
      <c r="I467" s="184" t="s">
        <v>466</v>
      </c>
      <c r="J467" s="147" t="s">
        <v>467</v>
      </c>
      <c r="K467" s="224">
        <v>595155.86</v>
      </c>
      <c r="L467" s="190"/>
      <c r="M467" s="309">
        <v>1</v>
      </c>
    </row>
    <row r="468" spans="1:13" s="209" customFormat="1" ht="15">
      <c r="A468" s="201"/>
      <c r="B468" s="333" t="s">
        <v>139</v>
      </c>
      <c r="C468" s="271" t="s">
        <v>140</v>
      </c>
      <c r="D468" s="226">
        <v>38838</v>
      </c>
      <c r="E468" s="213">
        <v>0</v>
      </c>
      <c r="F468" s="213"/>
      <c r="G468" s="244">
        <v>38838</v>
      </c>
      <c r="H468" s="416">
        <v>3</v>
      </c>
      <c r="I468" s="184" t="s">
        <v>466</v>
      </c>
      <c r="J468" s="147" t="s">
        <v>467</v>
      </c>
      <c r="K468" s="224">
        <v>38838</v>
      </c>
      <c r="L468" s="190"/>
      <c r="M468" s="309">
        <v>1</v>
      </c>
    </row>
    <row r="469" spans="1:13" s="209" customFormat="1" ht="15">
      <c r="A469" s="201"/>
      <c r="B469" s="332" t="s">
        <v>51</v>
      </c>
      <c r="C469" s="264" t="s">
        <v>52</v>
      </c>
      <c r="D469" s="274">
        <v>912982.8300000001</v>
      </c>
      <c r="E469" s="274">
        <v>0</v>
      </c>
      <c r="F469" s="274">
        <v>276283.27</v>
      </c>
      <c r="G469" s="274">
        <v>1189266.1</v>
      </c>
      <c r="H469" s="416">
        <v>3</v>
      </c>
      <c r="I469" s="184"/>
      <c r="J469" s="147"/>
      <c r="K469" s="224" t="s">
        <v>444</v>
      </c>
      <c r="L469" s="190"/>
      <c r="M469" s="309">
        <v>1</v>
      </c>
    </row>
    <row r="470" spans="1:13" s="209" customFormat="1" ht="18.75" customHeight="1">
      <c r="A470" s="201"/>
      <c r="B470" s="194" t="s">
        <v>64</v>
      </c>
      <c r="C470" s="219" t="s">
        <v>65</v>
      </c>
      <c r="D470" s="226">
        <v>439682</v>
      </c>
      <c r="E470" s="213">
        <v>0</v>
      </c>
      <c r="F470" s="213"/>
      <c r="G470" s="244">
        <v>439682</v>
      </c>
      <c r="H470" s="416">
        <v>3</v>
      </c>
      <c r="I470" s="184" t="s">
        <v>466</v>
      </c>
      <c r="J470" s="147" t="s">
        <v>467</v>
      </c>
      <c r="K470" s="224">
        <v>439682</v>
      </c>
      <c r="L470" s="190"/>
      <c r="M470" s="309">
        <v>1</v>
      </c>
    </row>
    <row r="471" spans="1:13" s="209" customFormat="1" ht="18.75" customHeight="1">
      <c r="A471" s="201"/>
      <c r="B471" s="194" t="s">
        <v>55</v>
      </c>
      <c r="C471" s="219" t="s">
        <v>56</v>
      </c>
      <c r="D471" s="226">
        <v>473300.83</v>
      </c>
      <c r="E471" s="213">
        <v>0</v>
      </c>
      <c r="F471" s="213">
        <v>276283.27</v>
      </c>
      <c r="G471" s="244">
        <v>749584.1000000001</v>
      </c>
      <c r="H471" s="416"/>
      <c r="I471" s="184" t="s">
        <v>466</v>
      </c>
      <c r="J471" s="147" t="s">
        <v>467</v>
      </c>
      <c r="K471" s="224">
        <v>749584.1000000001</v>
      </c>
      <c r="L471" s="190"/>
      <c r="M471" s="309">
        <v>1</v>
      </c>
    </row>
    <row r="472" spans="1:13" s="209" customFormat="1" ht="15">
      <c r="A472" s="201"/>
      <c r="B472" s="332" t="s">
        <v>81</v>
      </c>
      <c r="C472" s="264" t="s">
        <v>82</v>
      </c>
      <c r="D472" s="274">
        <v>0</v>
      </c>
      <c r="E472" s="274">
        <v>0</v>
      </c>
      <c r="F472" s="274">
        <v>300000</v>
      </c>
      <c r="G472" s="274">
        <v>300000</v>
      </c>
      <c r="H472" s="416">
        <v>3</v>
      </c>
      <c r="I472" s="217" t="s">
        <v>460</v>
      </c>
      <c r="J472" s="143" t="s">
        <v>461</v>
      </c>
      <c r="K472" s="144">
        <v>300000</v>
      </c>
      <c r="L472" s="190"/>
      <c r="M472" s="309">
        <v>1</v>
      </c>
    </row>
    <row r="473" spans="1:13" s="209" customFormat="1" ht="25.5" customHeight="1" thickBot="1">
      <c r="A473" s="202"/>
      <c r="B473" s="350" t="s">
        <v>155</v>
      </c>
      <c r="C473" s="414" t="s">
        <v>156</v>
      </c>
      <c r="D473" s="228">
        <v>0</v>
      </c>
      <c r="E473" s="229">
        <v>0</v>
      </c>
      <c r="F473" s="229">
        <v>300000</v>
      </c>
      <c r="G473" s="420">
        <v>300000</v>
      </c>
      <c r="H473" s="422">
        <v>3</v>
      </c>
      <c r="I473" s="415" t="s">
        <v>462</v>
      </c>
      <c r="J473" s="183" t="s">
        <v>463</v>
      </c>
      <c r="K473" s="230">
        <v>300000</v>
      </c>
      <c r="L473" s="190"/>
      <c r="M473" s="309">
        <v>1</v>
      </c>
    </row>
    <row r="474" spans="1:13" s="209" customFormat="1" ht="25.5" customHeight="1" thickBot="1">
      <c r="A474" s="331"/>
      <c r="B474" s="194"/>
      <c r="C474" s="148"/>
      <c r="D474" s="102"/>
      <c r="E474" s="213"/>
      <c r="F474" s="213"/>
      <c r="G474" s="244"/>
      <c r="H474" s="339"/>
      <c r="I474" s="137"/>
      <c r="J474" s="137"/>
      <c r="K474" s="251"/>
      <c r="L474" s="190"/>
      <c r="M474" s="309">
        <v>1</v>
      </c>
    </row>
    <row r="475" spans="1:13" s="209" customFormat="1" ht="23.25" customHeight="1">
      <c r="A475" s="235" t="s">
        <v>114</v>
      </c>
      <c r="B475" s="439" t="s">
        <v>57</v>
      </c>
      <c r="C475" s="280" t="s">
        <v>507</v>
      </c>
      <c r="D475" s="236">
        <v>208203.32</v>
      </c>
      <c r="E475" s="236">
        <v>0</v>
      </c>
      <c r="F475" s="236">
        <v>289355.56</v>
      </c>
      <c r="G475" s="236">
        <v>497558.88</v>
      </c>
      <c r="H475" s="421">
        <v>3</v>
      </c>
      <c r="I475" s="283" t="s">
        <v>488</v>
      </c>
      <c r="J475" s="283"/>
      <c r="K475" s="138">
        <v>497558.88</v>
      </c>
      <c r="L475" s="137" t="s">
        <v>569</v>
      </c>
      <c r="M475" s="309">
        <v>1</v>
      </c>
    </row>
    <row r="476" spans="1:13" s="209" customFormat="1" ht="15">
      <c r="A476" s="201"/>
      <c r="B476" s="332" t="s">
        <v>7</v>
      </c>
      <c r="C476" s="264" t="s">
        <v>8</v>
      </c>
      <c r="D476" s="274">
        <v>30000</v>
      </c>
      <c r="E476" s="274">
        <v>0</v>
      </c>
      <c r="F476" s="274">
        <v>0</v>
      </c>
      <c r="G476" s="274">
        <v>30000</v>
      </c>
      <c r="H476" s="416">
        <v>3</v>
      </c>
      <c r="I476" s="217" t="s">
        <v>464</v>
      </c>
      <c r="J476" s="143" t="s">
        <v>465</v>
      </c>
      <c r="K476" s="144">
        <v>497558.88</v>
      </c>
      <c r="L476" s="190"/>
      <c r="M476" s="309">
        <v>1</v>
      </c>
    </row>
    <row r="477" spans="1:13" s="209" customFormat="1" ht="15">
      <c r="A477" s="201"/>
      <c r="B477" s="194" t="s">
        <v>195</v>
      </c>
      <c r="C477" s="219" t="s">
        <v>196</v>
      </c>
      <c r="D477" s="226">
        <v>30000</v>
      </c>
      <c r="E477" s="213">
        <v>0</v>
      </c>
      <c r="F477" s="213"/>
      <c r="G477" s="244">
        <v>30000</v>
      </c>
      <c r="H477" s="416">
        <v>3</v>
      </c>
      <c r="I477" s="184" t="s">
        <v>466</v>
      </c>
      <c r="J477" s="147" t="s">
        <v>467</v>
      </c>
      <c r="K477" s="224">
        <v>30000</v>
      </c>
      <c r="L477" s="190"/>
      <c r="M477" s="309">
        <v>1</v>
      </c>
    </row>
    <row r="478" spans="1:13" s="209" customFormat="1" ht="15">
      <c r="A478" s="201"/>
      <c r="B478" s="332" t="s">
        <v>35</v>
      </c>
      <c r="C478" s="264" t="s">
        <v>36</v>
      </c>
      <c r="D478" s="274">
        <v>140000</v>
      </c>
      <c r="E478" s="274">
        <v>0</v>
      </c>
      <c r="F478" s="274">
        <v>230000</v>
      </c>
      <c r="G478" s="274">
        <v>370000</v>
      </c>
      <c r="H478" s="416">
        <v>3</v>
      </c>
      <c r="I478" s="184"/>
      <c r="J478" s="147"/>
      <c r="K478" s="224" t="s">
        <v>444</v>
      </c>
      <c r="L478" s="190"/>
      <c r="M478" s="309">
        <v>1</v>
      </c>
    </row>
    <row r="479" spans="1:13" s="209" customFormat="1" ht="30">
      <c r="A479" s="201"/>
      <c r="B479" s="194" t="s">
        <v>79</v>
      </c>
      <c r="C479" s="219" t="s">
        <v>80</v>
      </c>
      <c r="D479" s="102">
        <v>140000</v>
      </c>
      <c r="E479" s="102">
        <v>0</v>
      </c>
      <c r="F479" s="102">
        <v>230000</v>
      </c>
      <c r="G479" s="244">
        <v>370000</v>
      </c>
      <c r="H479" s="416">
        <v>3</v>
      </c>
      <c r="I479" s="184" t="s">
        <v>466</v>
      </c>
      <c r="J479" s="147" t="s">
        <v>467</v>
      </c>
      <c r="K479" s="224">
        <v>370000</v>
      </c>
      <c r="L479" s="190"/>
      <c r="M479" s="309">
        <v>1</v>
      </c>
    </row>
    <row r="480" spans="1:13" s="209" customFormat="1" ht="15">
      <c r="A480" s="201"/>
      <c r="B480" s="332" t="s">
        <v>51</v>
      </c>
      <c r="C480" s="264" t="s">
        <v>52</v>
      </c>
      <c r="D480" s="274">
        <v>38203.32</v>
      </c>
      <c r="E480" s="274">
        <v>0</v>
      </c>
      <c r="F480" s="274">
        <v>59355.56</v>
      </c>
      <c r="G480" s="274">
        <v>97558.88</v>
      </c>
      <c r="H480" s="416">
        <v>3</v>
      </c>
      <c r="I480" s="184"/>
      <c r="J480" s="147"/>
      <c r="K480" s="224" t="s">
        <v>444</v>
      </c>
      <c r="L480" s="190"/>
      <c r="M480" s="309">
        <v>1</v>
      </c>
    </row>
    <row r="481" spans="1:13" s="209" customFormat="1" ht="15">
      <c r="A481" s="201"/>
      <c r="B481" s="194" t="s">
        <v>64</v>
      </c>
      <c r="C481" s="219" t="s">
        <v>65</v>
      </c>
      <c r="D481" s="102">
        <v>0</v>
      </c>
      <c r="E481" s="102">
        <v>0</v>
      </c>
      <c r="F481" s="102">
        <v>0.11</v>
      </c>
      <c r="G481" s="244">
        <v>0.11</v>
      </c>
      <c r="H481" s="416">
        <v>3</v>
      </c>
      <c r="I481" s="184" t="s">
        <v>466</v>
      </c>
      <c r="J481" s="147" t="s">
        <v>467</v>
      </c>
      <c r="K481" s="224">
        <v>0.11</v>
      </c>
      <c r="L481" s="190"/>
      <c r="M481" s="309">
        <v>1</v>
      </c>
    </row>
    <row r="482" spans="1:13" s="209" customFormat="1" ht="15">
      <c r="A482" s="201"/>
      <c r="B482" s="194" t="s">
        <v>121</v>
      </c>
      <c r="C482" s="219" t="s">
        <v>122</v>
      </c>
      <c r="D482" s="102">
        <v>7094.29</v>
      </c>
      <c r="E482" s="102">
        <v>0</v>
      </c>
      <c r="F482" s="102">
        <v>47083.45</v>
      </c>
      <c r="G482" s="244">
        <v>54177.74</v>
      </c>
      <c r="H482" s="416">
        <v>3</v>
      </c>
      <c r="I482" s="184" t="s">
        <v>466</v>
      </c>
      <c r="J482" s="147" t="s">
        <v>467</v>
      </c>
      <c r="K482" s="224">
        <v>54177.74</v>
      </c>
      <c r="L482" s="190"/>
      <c r="M482" s="309">
        <v>1</v>
      </c>
    </row>
    <row r="483" spans="1:13" s="209" customFormat="1" ht="30">
      <c r="A483" s="201"/>
      <c r="B483" s="194" t="s">
        <v>93</v>
      </c>
      <c r="C483" s="219" t="s">
        <v>94</v>
      </c>
      <c r="D483" s="102">
        <v>0</v>
      </c>
      <c r="E483" s="102">
        <v>0</v>
      </c>
      <c r="F483" s="102">
        <v>12272</v>
      </c>
      <c r="G483" s="244">
        <v>12272</v>
      </c>
      <c r="H483" s="416">
        <v>3</v>
      </c>
      <c r="I483" s="184" t="s">
        <v>466</v>
      </c>
      <c r="J483" s="147" t="s">
        <v>467</v>
      </c>
      <c r="K483" s="224">
        <v>12272</v>
      </c>
      <c r="L483" s="190"/>
      <c r="M483" s="309">
        <v>1</v>
      </c>
    </row>
    <row r="484" spans="1:13" s="209" customFormat="1" ht="15.75" thickBot="1">
      <c r="A484" s="202"/>
      <c r="B484" s="350" t="s">
        <v>125</v>
      </c>
      <c r="C484" s="414" t="s">
        <v>126</v>
      </c>
      <c r="D484" s="351">
        <v>31109.03</v>
      </c>
      <c r="E484" s="351">
        <v>0</v>
      </c>
      <c r="F484" s="351"/>
      <c r="G484" s="420">
        <v>31109.03</v>
      </c>
      <c r="H484" s="422">
        <v>3</v>
      </c>
      <c r="I484" s="359" t="s">
        <v>466</v>
      </c>
      <c r="J484" s="157" t="s">
        <v>467</v>
      </c>
      <c r="K484" s="230">
        <v>31109.03</v>
      </c>
      <c r="L484" s="190"/>
      <c r="M484" s="309">
        <v>1</v>
      </c>
    </row>
    <row r="485" spans="1:13" s="209" customFormat="1" ht="15.75" thickBot="1">
      <c r="A485" s="331"/>
      <c r="B485" s="194"/>
      <c r="C485" s="148"/>
      <c r="D485" s="102"/>
      <c r="E485" s="213"/>
      <c r="F485" s="213"/>
      <c r="G485" s="244" t="s">
        <v>444</v>
      </c>
      <c r="H485" s="339">
        <v>3</v>
      </c>
      <c r="I485" s="195"/>
      <c r="J485" s="195"/>
      <c r="K485" s="251" t="s">
        <v>444</v>
      </c>
      <c r="L485" s="190"/>
      <c r="M485" s="309">
        <v>1</v>
      </c>
    </row>
    <row r="486" spans="1:13" s="209" customFormat="1" ht="15">
      <c r="A486" s="235" t="s">
        <v>114</v>
      </c>
      <c r="B486" s="439" t="s">
        <v>75</v>
      </c>
      <c r="C486" s="280" t="s">
        <v>508</v>
      </c>
      <c r="D486" s="236">
        <v>727816</v>
      </c>
      <c r="E486" s="236">
        <v>0</v>
      </c>
      <c r="F486" s="236">
        <v>0.12000000000000001</v>
      </c>
      <c r="G486" s="236">
        <v>727816.12</v>
      </c>
      <c r="H486" s="421">
        <v>3</v>
      </c>
      <c r="I486" s="283" t="s">
        <v>488</v>
      </c>
      <c r="J486" s="283"/>
      <c r="K486" s="138">
        <v>727816.12</v>
      </c>
      <c r="L486" s="190"/>
      <c r="M486" s="309">
        <v>1</v>
      </c>
    </row>
    <row r="487" spans="1:13" s="209" customFormat="1" ht="15">
      <c r="A487" s="201"/>
      <c r="B487" s="332" t="s">
        <v>7</v>
      </c>
      <c r="C487" s="264" t="s">
        <v>8</v>
      </c>
      <c r="D487" s="274">
        <v>327816</v>
      </c>
      <c r="E487" s="274">
        <v>0</v>
      </c>
      <c r="F487" s="274">
        <v>0</v>
      </c>
      <c r="G487" s="274">
        <v>327816</v>
      </c>
      <c r="H487" s="416">
        <v>3</v>
      </c>
      <c r="I487" s="217" t="s">
        <v>464</v>
      </c>
      <c r="J487" s="143" t="s">
        <v>465</v>
      </c>
      <c r="K487" s="144">
        <v>727816.12</v>
      </c>
      <c r="L487" s="190"/>
      <c r="M487" s="309">
        <v>1</v>
      </c>
    </row>
    <row r="488" spans="1:13" s="209" customFormat="1" ht="15">
      <c r="A488" s="201"/>
      <c r="B488" s="194" t="s">
        <v>195</v>
      </c>
      <c r="C488" s="219" t="s">
        <v>196</v>
      </c>
      <c r="D488" s="226">
        <v>327816</v>
      </c>
      <c r="E488" s="213">
        <v>0</v>
      </c>
      <c r="F488" s="213"/>
      <c r="G488" s="244">
        <v>327816</v>
      </c>
      <c r="H488" s="416">
        <v>3</v>
      </c>
      <c r="I488" s="184" t="s">
        <v>466</v>
      </c>
      <c r="J488" s="147" t="s">
        <v>467</v>
      </c>
      <c r="K488" s="224">
        <v>327816</v>
      </c>
      <c r="L488" s="190"/>
      <c r="M488" s="309">
        <v>1</v>
      </c>
    </row>
    <row r="489" spans="1:13" s="209" customFormat="1" ht="15">
      <c r="A489" s="201"/>
      <c r="B489" s="332" t="s">
        <v>35</v>
      </c>
      <c r="C489" s="264" t="s">
        <v>36</v>
      </c>
      <c r="D489" s="274">
        <v>400000</v>
      </c>
      <c r="E489" s="274">
        <v>0</v>
      </c>
      <c r="F489" s="274">
        <v>0</v>
      </c>
      <c r="G489" s="274">
        <v>400000</v>
      </c>
      <c r="H489" s="416">
        <v>3</v>
      </c>
      <c r="I489" s="184"/>
      <c r="J489" s="147"/>
      <c r="K489" s="224" t="s">
        <v>444</v>
      </c>
      <c r="L489" s="190"/>
      <c r="M489" s="309">
        <v>1</v>
      </c>
    </row>
    <row r="490" spans="1:13" s="209" customFormat="1" ht="15">
      <c r="A490" s="201"/>
      <c r="B490" s="194" t="s">
        <v>117</v>
      </c>
      <c r="C490" s="219" t="s">
        <v>118</v>
      </c>
      <c r="D490" s="102">
        <v>105000</v>
      </c>
      <c r="E490" s="102">
        <v>0</v>
      </c>
      <c r="F490" s="102"/>
      <c r="G490" s="244">
        <v>105000</v>
      </c>
      <c r="H490" s="416">
        <v>3</v>
      </c>
      <c r="I490" s="184" t="s">
        <v>466</v>
      </c>
      <c r="J490" s="147" t="s">
        <v>467</v>
      </c>
      <c r="K490" s="224">
        <v>105000</v>
      </c>
      <c r="L490" s="190"/>
      <c r="M490" s="309">
        <v>1</v>
      </c>
    </row>
    <row r="491" spans="1:13" s="209" customFormat="1" ht="30">
      <c r="A491" s="201"/>
      <c r="B491" s="194" t="s">
        <v>79</v>
      </c>
      <c r="C491" s="219" t="s">
        <v>80</v>
      </c>
      <c r="D491" s="226">
        <v>295000</v>
      </c>
      <c r="E491" s="213">
        <v>0</v>
      </c>
      <c r="F491" s="213"/>
      <c r="G491" s="244">
        <v>295000</v>
      </c>
      <c r="H491" s="416">
        <v>3</v>
      </c>
      <c r="I491" s="184" t="s">
        <v>466</v>
      </c>
      <c r="J491" s="147" t="s">
        <v>467</v>
      </c>
      <c r="K491" s="224">
        <v>295000</v>
      </c>
      <c r="L491" s="190"/>
      <c r="M491" s="309">
        <v>1</v>
      </c>
    </row>
    <row r="492" spans="1:13" s="209" customFormat="1" ht="15">
      <c r="A492" s="201"/>
      <c r="B492" s="332" t="s">
        <v>51</v>
      </c>
      <c r="C492" s="264" t="s">
        <v>52</v>
      </c>
      <c r="D492" s="274">
        <v>0</v>
      </c>
      <c r="E492" s="274">
        <v>0</v>
      </c>
      <c r="F492" s="274">
        <v>0.12000000000000001</v>
      </c>
      <c r="G492" s="274">
        <v>0.12000000000000001</v>
      </c>
      <c r="H492" s="416">
        <v>3</v>
      </c>
      <c r="I492" s="184"/>
      <c r="J492" s="147"/>
      <c r="K492" s="224" t="s">
        <v>444</v>
      </c>
      <c r="L492" s="190"/>
      <c r="M492" s="309">
        <v>1</v>
      </c>
    </row>
    <row r="493" spans="1:13" s="209" customFormat="1" ht="15">
      <c r="A493" s="201"/>
      <c r="B493" s="194" t="s">
        <v>64</v>
      </c>
      <c r="C493" s="219" t="s">
        <v>65</v>
      </c>
      <c r="D493" s="102">
        <v>0</v>
      </c>
      <c r="E493" s="102">
        <v>0</v>
      </c>
      <c r="F493" s="102">
        <v>0.1</v>
      </c>
      <c r="G493" s="244">
        <v>0.1</v>
      </c>
      <c r="H493" s="416">
        <v>3</v>
      </c>
      <c r="I493" s="184" t="s">
        <v>466</v>
      </c>
      <c r="J493" s="147" t="s">
        <v>467</v>
      </c>
      <c r="K493" s="224">
        <v>0.1</v>
      </c>
      <c r="L493" s="190"/>
      <c r="M493" s="309">
        <v>1</v>
      </c>
    </row>
    <row r="494" spans="1:13" s="209" customFormat="1" ht="15.75" thickBot="1">
      <c r="A494" s="202"/>
      <c r="B494" s="350" t="s">
        <v>121</v>
      </c>
      <c r="C494" s="414" t="s">
        <v>122</v>
      </c>
      <c r="D494" s="351">
        <v>0</v>
      </c>
      <c r="E494" s="351">
        <v>0</v>
      </c>
      <c r="F494" s="351">
        <v>0.02</v>
      </c>
      <c r="G494" s="420">
        <v>0.02</v>
      </c>
      <c r="H494" s="422">
        <v>3</v>
      </c>
      <c r="I494" s="359" t="s">
        <v>466</v>
      </c>
      <c r="J494" s="157" t="s">
        <v>467</v>
      </c>
      <c r="K494" s="230">
        <v>0.02</v>
      </c>
      <c r="L494" s="190"/>
      <c r="M494" s="309">
        <v>1</v>
      </c>
    </row>
    <row r="495" spans="1:13" s="209" customFormat="1" ht="15.75" thickBot="1">
      <c r="A495" s="331"/>
      <c r="B495" s="194"/>
      <c r="C495" s="148"/>
      <c r="D495" s="102"/>
      <c r="E495" s="213"/>
      <c r="F495" s="213"/>
      <c r="G495" s="244" t="s">
        <v>444</v>
      </c>
      <c r="H495" s="339">
        <v>3</v>
      </c>
      <c r="I495" s="195"/>
      <c r="J495" s="195"/>
      <c r="K495" s="251" t="s">
        <v>444</v>
      </c>
      <c r="L495" s="190"/>
      <c r="M495" s="309">
        <v>1</v>
      </c>
    </row>
    <row r="496" spans="1:13" s="209" customFormat="1" ht="15">
      <c r="A496" s="235" t="s">
        <v>114</v>
      </c>
      <c r="B496" s="439" t="s">
        <v>59</v>
      </c>
      <c r="C496" s="280" t="s">
        <v>205</v>
      </c>
      <c r="D496" s="236">
        <v>3879022.25</v>
      </c>
      <c r="E496" s="236">
        <v>0</v>
      </c>
      <c r="F496" s="236">
        <v>0.04</v>
      </c>
      <c r="G496" s="236">
        <v>3879022.29</v>
      </c>
      <c r="H496" s="421">
        <v>3</v>
      </c>
      <c r="I496" s="283" t="s">
        <v>488</v>
      </c>
      <c r="J496" s="283"/>
      <c r="K496" s="138">
        <v>3879022.29</v>
      </c>
      <c r="L496" s="190"/>
      <c r="M496" s="309">
        <v>1</v>
      </c>
    </row>
    <row r="497" spans="1:13" s="209" customFormat="1" ht="15">
      <c r="A497" s="201"/>
      <c r="B497" s="332" t="s">
        <v>35</v>
      </c>
      <c r="C497" s="264" t="s">
        <v>36</v>
      </c>
      <c r="D497" s="274">
        <v>3879022.25</v>
      </c>
      <c r="E497" s="274">
        <v>0</v>
      </c>
      <c r="F497" s="274">
        <v>0.04</v>
      </c>
      <c r="G497" s="274">
        <v>3879022.29</v>
      </c>
      <c r="H497" s="416">
        <v>3</v>
      </c>
      <c r="I497" s="217" t="s">
        <v>464</v>
      </c>
      <c r="J497" s="143" t="s">
        <v>465</v>
      </c>
      <c r="K497" s="144">
        <v>3879022.29</v>
      </c>
      <c r="L497" s="190"/>
      <c r="M497" s="309">
        <v>1</v>
      </c>
    </row>
    <row r="498" spans="1:13" s="209" customFormat="1" ht="30.75" thickBot="1">
      <c r="A498" s="202"/>
      <c r="B498" s="350" t="s">
        <v>79</v>
      </c>
      <c r="C498" s="414" t="s">
        <v>80</v>
      </c>
      <c r="D498" s="351">
        <v>3879022.25</v>
      </c>
      <c r="E498" s="229">
        <v>0</v>
      </c>
      <c r="F498" s="229">
        <v>0.04</v>
      </c>
      <c r="G498" s="420">
        <v>3879022.29</v>
      </c>
      <c r="H498" s="422">
        <v>3</v>
      </c>
      <c r="I498" s="359" t="s">
        <v>466</v>
      </c>
      <c r="J498" s="157" t="s">
        <v>467</v>
      </c>
      <c r="K498" s="230">
        <v>3879022.29</v>
      </c>
      <c r="L498" s="190"/>
      <c r="M498" s="309">
        <v>1</v>
      </c>
    </row>
    <row r="499" spans="1:13" s="209" customFormat="1" ht="15.75" thickBot="1">
      <c r="A499" s="331"/>
      <c r="B499" s="194"/>
      <c r="C499" s="148"/>
      <c r="D499" s="102"/>
      <c r="E499" s="213"/>
      <c r="F499" s="213"/>
      <c r="G499" s="244" t="s">
        <v>444</v>
      </c>
      <c r="H499" s="339">
        <v>3</v>
      </c>
      <c r="I499" s="184"/>
      <c r="J499" s="147"/>
      <c r="K499" s="244" t="s">
        <v>444</v>
      </c>
      <c r="L499" s="190"/>
      <c r="M499" s="309">
        <v>1</v>
      </c>
    </row>
    <row r="500" spans="1:13" s="209" customFormat="1" ht="15">
      <c r="A500" s="235" t="s">
        <v>114</v>
      </c>
      <c r="B500" s="439" t="s">
        <v>85</v>
      </c>
      <c r="C500" s="280" t="s">
        <v>206</v>
      </c>
      <c r="D500" s="236">
        <v>0</v>
      </c>
      <c r="E500" s="236">
        <v>0</v>
      </c>
      <c r="F500" s="236">
        <v>1237500</v>
      </c>
      <c r="G500" s="236">
        <v>1237500</v>
      </c>
      <c r="H500" s="421">
        <v>3</v>
      </c>
      <c r="I500" s="283" t="s">
        <v>488</v>
      </c>
      <c r="J500" s="283"/>
      <c r="K500" s="138">
        <v>1237500</v>
      </c>
      <c r="L500" s="190"/>
      <c r="M500" s="309">
        <v>1</v>
      </c>
    </row>
    <row r="501" spans="1:13" s="209" customFormat="1" ht="15">
      <c r="A501" s="201"/>
      <c r="B501" s="332" t="s">
        <v>35</v>
      </c>
      <c r="C501" s="264" t="s">
        <v>36</v>
      </c>
      <c r="D501" s="274">
        <v>0</v>
      </c>
      <c r="E501" s="274">
        <v>0</v>
      </c>
      <c r="F501" s="274">
        <v>1237500</v>
      </c>
      <c r="G501" s="274">
        <v>1237500</v>
      </c>
      <c r="H501" s="416">
        <v>3</v>
      </c>
      <c r="I501" s="217" t="s">
        <v>464</v>
      </c>
      <c r="J501" s="143" t="s">
        <v>465</v>
      </c>
      <c r="K501" s="144">
        <v>1237500</v>
      </c>
      <c r="L501" s="190"/>
      <c r="M501" s="309">
        <v>1</v>
      </c>
    </row>
    <row r="502" spans="1:13" s="209" customFormat="1" ht="15.75" thickBot="1">
      <c r="A502" s="202"/>
      <c r="B502" s="350" t="s">
        <v>207</v>
      </c>
      <c r="C502" s="414" t="s">
        <v>208</v>
      </c>
      <c r="D502" s="228">
        <v>0</v>
      </c>
      <c r="E502" s="229">
        <v>0</v>
      </c>
      <c r="F502" s="229">
        <v>1237500</v>
      </c>
      <c r="G502" s="420">
        <v>1237500</v>
      </c>
      <c r="H502" s="422">
        <v>3</v>
      </c>
      <c r="I502" s="359" t="s">
        <v>466</v>
      </c>
      <c r="J502" s="157" t="s">
        <v>467</v>
      </c>
      <c r="K502" s="230">
        <v>1237500</v>
      </c>
      <c r="L502" s="190"/>
      <c r="M502" s="309">
        <v>1</v>
      </c>
    </row>
    <row r="503" spans="1:13" s="209" customFormat="1" ht="15.75" thickBot="1">
      <c r="A503" s="331"/>
      <c r="B503" s="194"/>
      <c r="C503" s="148"/>
      <c r="D503" s="102"/>
      <c r="E503" s="213"/>
      <c r="F503" s="213"/>
      <c r="G503" s="244"/>
      <c r="H503" s="339">
        <v>3</v>
      </c>
      <c r="I503" s="195"/>
      <c r="J503" s="195"/>
      <c r="K503" s="251" t="s">
        <v>444</v>
      </c>
      <c r="L503" s="190"/>
      <c r="M503" s="309">
        <v>1</v>
      </c>
    </row>
    <row r="504" spans="1:13" s="209" customFormat="1" ht="25.5">
      <c r="A504" s="235" t="s">
        <v>114</v>
      </c>
      <c r="B504" s="439" t="s">
        <v>554</v>
      </c>
      <c r="C504" s="392" t="s">
        <v>555</v>
      </c>
      <c r="D504" s="237">
        <v>0</v>
      </c>
      <c r="E504" s="237">
        <v>0</v>
      </c>
      <c r="F504" s="237">
        <v>1696206</v>
      </c>
      <c r="G504" s="237">
        <v>1696206</v>
      </c>
      <c r="H504" s="421">
        <v>3</v>
      </c>
      <c r="I504" s="283" t="s">
        <v>488</v>
      </c>
      <c r="J504" s="283"/>
      <c r="K504" s="138">
        <v>1696206</v>
      </c>
      <c r="L504" s="190"/>
      <c r="M504" s="309">
        <v>1</v>
      </c>
    </row>
    <row r="505" spans="1:13" s="209" customFormat="1" ht="15">
      <c r="A505" s="201"/>
      <c r="B505" s="332" t="s">
        <v>81</v>
      </c>
      <c r="C505" s="264" t="s">
        <v>82</v>
      </c>
      <c r="D505" s="274">
        <v>0</v>
      </c>
      <c r="E505" s="274">
        <v>0</v>
      </c>
      <c r="F505" s="274">
        <v>1696206</v>
      </c>
      <c r="G505" s="274">
        <v>1696206</v>
      </c>
      <c r="H505" s="416">
        <v>3</v>
      </c>
      <c r="I505" s="217" t="s">
        <v>464</v>
      </c>
      <c r="J505" s="143" t="s">
        <v>465</v>
      </c>
      <c r="K505" s="144">
        <v>1696206</v>
      </c>
      <c r="L505" s="190"/>
      <c r="M505" s="309">
        <v>1</v>
      </c>
    </row>
    <row r="506" spans="1:13" s="209" customFormat="1" ht="15.75" thickBot="1">
      <c r="A506" s="202"/>
      <c r="B506" s="350" t="s">
        <v>360</v>
      </c>
      <c r="C506" s="414" t="s">
        <v>361</v>
      </c>
      <c r="D506" s="228">
        <v>0</v>
      </c>
      <c r="E506" s="229">
        <v>0</v>
      </c>
      <c r="F506" s="229">
        <v>1696206</v>
      </c>
      <c r="G506" s="420">
        <v>1696206</v>
      </c>
      <c r="H506" s="422">
        <v>3</v>
      </c>
      <c r="I506" s="359" t="s">
        <v>466</v>
      </c>
      <c r="J506" s="157" t="s">
        <v>467</v>
      </c>
      <c r="K506" s="230">
        <v>1696206</v>
      </c>
      <c r="L506" s="190"/>
      <c r="M506" s="309">
        <v>1</v>
      </c>
    </row>
    <row r="507" spans="1:13" s="209" customFormat="1" ht="15.75" thickBot="1">
      <c r="A507" s="331"/>
      <c r="B507" s="194"/>
      <c r="C507" s="148"/>
      <c r="D507" s="102"/>
      <c r="E507" s="213"/>
      <c r="F507" s="213"/>
      <c r="G507" s="244" t="s">
        <v>444</v>
      </c>
      <c r="H507" s="339">
        <v>3</v>
      </c>
      <c r="I507" s="195"/>
      <c r="J507" s="195"/>
      <c r="K507" s="251" t="s">
        <v>444</v>
      </c>
      <c r="L507" s="190"/>
      <c r="M507" s="309">
        <v>1</v>
      </c>
    </row>
    <row r="508" spans="1:13" s="209" customFormat="1" ht="15">
      <c r="A508" s="235" t="s">
        <v>114</v>
      </c>
      <c r="B508" s="439" t="s">
        <v>105</v>
      </c>
      <c r="C508" s="392" t="s">
        <v>551</v>
      </c>
      <c r="D508" s="237">
        <v>0</v>
      </c>
      <c r="E508" s="237">
        <v>0</v>
      </c>
      <c r="F508" s="237">
        <v>3813794</v>
      </c>
      <c r="G508" s="237">
        <v>3813794</v>
      </c>
      <c r="H508" s="421">
        <v>3</v>
      </c>
      <c r="I508" s="283" t="s">
        <v>488</v>
      </c>
      <c r="J508" s="283"/>
      <c r="K508" s="138">
        <v>3813794</v>
      </c>
      <c r="L508" s="190"/>
      <c r="M508" s="309">
        <v>1</v>
      </c>
    </row>
    <row r="509" spans="1:13" s="209" customFormat="1" ht="15">
      <c r="A509" s="201"/>
      <c r="B509" s="332" t="s">
        <v>81</v>
      </c>
      <c r="C509" s="264" t="s">
        <v>82</v>
      </c>
      <c r="D509" s="274">
        <v>0</v>
      </c>
      <c r="E509" s="274">
        <v>0</v>
      </c>
      <c r="F509" s="274">
        <v>3813794</v>
      </c>
      <c r="G509" s="274">
        <v>3813794</v>
      </c>
      <c r="H509" s="416">
        <v>3</v>
      </c>
      <c r="I509" s="217" t="s">
        <v>464</v>
      </c>
      <c r="J509" s="143" t="s">
        <v>465</v>
      </c>
      <c r="K509" s="144">
        <v>3813794</v>
      </c>
      <c r="L509" s="190"/>
      <c r="M509" s="309">
        <v>1</v>
      </c>
    </row>
    <row r="510" spans="1:13" s="209" customFormat="1" ht="15.75" thickBot="1">
      <c r="A510" s="202"/>
      <c r="B510" s="350" t="s">
        <v>360</v>
      </c>
      <c r="C510" s="414" t="s">
        <v>361</v>
      </c>
      <c r="D510" s="228">
        <v>0</v>
      </c>
      <c r="E510" s="229">
        <v>0</v>
      </c>
      <c r="F510" s="229">
        <v>3813794</v>
      </c>
      <c r="G510" s="372">
        <v>3813794</v>
      </c>
      <c r="H510" s="422">
        <v>3</v>
      </c>
      <c r="I510" s="359" t="s">
        <v>466</v>
      </c>
      <c r="J510" s="157" t="s">
        <v>467</v>
      </c>
      <c r="K510" s="230">
        <v>3813794</v>
      </c>
      <c r="L510" s="190"/>
      <c r="M510" s="309">
        <v>1</v>
      </c>
    </row>
    <row r="511" spans="1:13" s="209" customFormat="1" ht="15.75" thickBot="1">
      <c r="A511" s="331"/>
      <c r="B511" s="194"/>
      <c r="C511" s="148"/>
      <c r="D511" s="102"/>
      <c r="E511" s="213"/>
      <c r="F511" s="213"/>
      <c r="G511" s="244" t="s">
        <v>444</v>
      </c>
      <c r="H511" s="339">
        <v>3</v>
      </c>
      <c r="I511" s="195"/>
      <c r="J511" s="195"/>
      <c r="K511" s="251" t="s">
        <v>444</v>
      </c>
      <c r="L511" s="190"/>
      <c r="M511" s="309">
        <v>1</v>
      </c>
    </row>
    <row r="512" spans="1:13" s="209" customFormat="1" ht="25.5">
      <c r="A512" s="235" t="s">
        <v>114</v>
      </c>
      <c r="B512" s="439" t="s">
        <v>359</v>
      </c>
      <c r="C512" s="392" t="s">
        <v>503</v>
      </c>
      <c r="D512" s="237">
        <v>1637825</v>
      </c>
      <c r="E512" s="237">
        <v>0</v>
      </c>
      <c r="F512" s="237"/>
      <c r="G512" s="369">
        <v>1637825</v>
      </c>
      <c r="H512" s="421">
        <v>3</v>
      </c>
      <c r="I512" s="283" t="s">
        <v>488</v>
      </c>
      <c r="J512" s="283"/>
      <c r="K512" s="138">
        <v>1637825</v>
      </c>
      <c r="L512" s="190"/>
      <c r="M512" s="309">
        <v>1</v>
      </c>
    </row>
    <row r="513" spans="1:13" s="209" customFormat="1" ht="15">
      <c r="A513" s="201"/>
      <c r="B513" s="332" t="s">
        <v>35</v>
      </c>
      <c r="C513" s="264" t="s">
        <v>36</v>
      </c>
      <c r="D513" s="274">
        <v>1637825</v>
      </c>
      <c r="E513" s="274">
        <v>0</v>
      </c>
      <c r="F513" s="274"/>
      <c r="G513" s="341">
        <v>1637825</v>
      </c>
      <c r="H513" s="416">
        <v>3</v>
      </c>
      <c r="I513" s="217" t="s">
        <v>464</v>
      </c>
      <c r="J513" s="143" t="s">
        <v>465</v>
      </c>
      <c r="K513" s="144">
        <v>1637825</v>
      </c>
      <c r="L513" s="190"/>
      <c r="M513" s="309">
        <v>1</v>
      </c>
    </row>
    <row r="514" spans="1:13" s="209" customFormat="1" ht="30.75" thickBot="1">
      <c r="A514" s="202"/>
      <c r="B514" s="350" t="s">
        <v>79</v>
      </c>
      <c r="C514" s="414" t="s">
        <v>80</v>
      </c>
      <c r="D514" s="228">
        <v>1637825</v>
      </c>
      <c r="E514" s="229">
        <v>0</v>
      </c>
      <c r="F514" s="229"/>
      <c r="G514" s="372">
        <v>1637825</v>
      </c>
      <c r="H514" s="422">
        <v>3</v>
      </c>
      <c r="I514" s="359" t="s">
        <v>466</v>
      </c>
      <c r="J514" s="157" t="s">
        <v>467</v>
      </c>
      <c r="K514" s="230">
        <v>1637825</v>
      </c>
      <c r="L514" s="190"/>
      <c r="M514" s="309">
        <v>1</v>
      </c>
    </row>
    <row r="515" spans="1:13" s="209" customFormat="1" ht="12" customHeight="1" thickBot="1">
      <c r="A515" s="331"/>
      <c r="B515" s="194"/>
      <c r="C515" s="148"/>
      <c r="D515" s="102"/>
      <c r="E515" s="213"/>
      <c r="F515" s="213"/>
      <c r="G515" s="244" t="s">
        <v>444</v>
      </c>
      <c r="H515" s="339">
        <v>3</v>
      </c>
      <c r="I515" s="195"/>
      <c r="J515" s="195"/>
      <c r="K515" s="251" t="s">
        <v>444</v>
      </c>
      <c r="L515" s="190"/>
      <c r="M515" s="309">
        <v>1</v>
      </c>
    </row>
    <row r="516" spans="1:13" s="209" customFormat="1" ht="15">
      <c r="A516" s="235" t="s">
        <v>114</v>
      </c>
      <c r="B516" s="439" t="s">
        <v>552</v>
      </c>
      <c r="C516" s="392" t="s">
        <v>553</v>
      </c>
      <c r="D516" s="237">
        <v>0</v>
      </c>
      <c r="E516" s="237">
        <v>0</v>
      </c>
      <c r="F516" s="237">
        <v>754250</v>
      </c>
      <c r="G516" s="237">
        <v>754250</v>
      </c>
      <c r="H516" s="421">
        <v>3</v>
      </c>
      <c r="I516" s="283" t="s">
        <v>488</v>
      </c>
      <c r="J516" s="283"/>
      <c r="K516" s="138">
        <v>754250</v>
      </c>
      <c r="L516" s="190"/>
      <c r="M516" s="309">
        <v>1</v>
      </c>
    </row>
    <row r="517" spans="1:13" s="209" customFormat="1" ht="15">
      <c r="A517" s="201"/>
      <c r="B517" s="332" t="s">
        <v>35</v>
      </c>
      <c r="C517" s="264" t="s">
        <v>36</v>
      </c>
      <c r="D517" s="274">
        <v>0</v>
      </c>
      <c r="E517" s="274">
        <v>0</v>
      </c>
      <c r="F517" s="274">
        <v>754250</v>
      </c>
      <c r="G517" s="274">
        <v>754250</v>
      </c>
      <c r="H517" s="416">
        <v>3</v>
      </c>
      <c r="I517" s="217" t="s">
        <v>464</v>
      </c>
      <c r="J517" s="143" t="s">
        <v>465</v>
      </c>
      <c r="K517" s="144">
        <v>754250</v>
      </c>
      <c r="L517" s="190"/>
      <c r="M517" s="309">
        <v>1</v>
      </c>
    </row>
    <row r="518" spans="1:13" s="209" customFormat="1" ht="30.75" thickBot="1">
      <c r="A518" s="202"/>
      <c r="B518" s="350" t="s">
        <v>79</v>
      </c>
      <c r="C518" s="414" t="s">
        <v>80</v>
      </c>
      <c r="D518" s="228">
        <v>0</v>
      </c>
      <c r="E518" s="229">
        <v>0</v>
      </c>
      <c r="F518" s="229">
        <v>754250</v>
      </c>
      <c r="G518" s="420">
        <v>754250</v>
      </c>
      <c r="H518" s="422">
        <v>3</v>
      </c>
      <c r="I518" s="359" t="s">
        <v>466</v>
      </c>
      <c r="J518" s="157" t="s">
        <v>467</v>
      </c>
      <c r="K518" s="230">
        <v>754250</v>
      </c>
      <c r="L518" s="190"/>
      <c r="M518" s="309">
        <v>1</v>
      </c>
    </row>
    <row r="519" spans="1:13" s="209" customFormat="1" ht="11.25" customHeight="1" thickBot="1">
      <c r="A519" s="331"/>
      <c r="B519" s="194"/>
      <c r="C519" s="148"/>
      <c r="D519" s="102"/>
      <c r="E519" s="213"/>
      <c r="F519" s="213"/>
      <c r="G519" s="244" t="s">
        <v>444</v>
      </c>
      <c r="H519" s="339">
        <v>3</v>
      </c>
      <c r="I519" s="195"/>
      <c r="J519" s="195"/>
      <c r="K519" s="251"/>
      <c r="L519" s="190"/>
      <c r="M519" s="309">
        <v>1</v>
      </c>
    </row>
    <row r="520" spans="1:13" s="209" customFormat="1" ht="25.5">
      <c r="A520" s="235" t="s">
        <v>114</v>
      </c>
      <c r="B520" s="439" t="s">
        <v>103</v>
      </c>
      <c r="C520" s="392" t="s">
        <v>446</v>
      </c>
      <c r="D520" s="237">
        <v>6087</v>
      </c>
      <c r="E520" s="237">
        <v>0</v>
      </c>
      <c r="F520" s="237">
        <v>2115000</v>
      </c>
      <c r="G520" s="237">
        <v>2121087</v>
      </c>
      <c r="H520" s="421">
        <v>3</v>
      </c>
      <c r="I520" s="283" t="s">
        <v>488</v>
      </c>
      <c r="J520" s="283"/>
      <c r="K520" s="138">
        <v>2121087</v>
      </c>
      <c r="L520" s="137" t="s">
        <v>571</v>
      </c>
      <c r="M520" s="309">
        <v>1</v>
      </c>
    </row>
    <row r="521" spans="1:13" s="209" customFormat="1" ht="15">
      <c r="A521" s="167"/>
      <c r="B521" s="332" t="s">
        <v>7</v>
      </c>
      <c r="C521" s="264" t="s">
        <v>8</v>
      </c>
      <c r="D521" s="274">
        <v>6087</v>
      </c>
      <c r="E521" s="274">
        <v>0</v>
      </c>
      <c r="F521" s="274">
        <v>0</v>
      </c>
      <c r="G521" s="274">
        <v>6087</v>
      </c>
      <c r="H521" s="416">
        <v>3</v>
      </c>
      <c r="I521" s="217" t="s">
        <v>464</v>
      </c>
      <c r="J521" s="143" t="s">
        <v>465</v>
      </c>
      <c r="K521" s="144">
        <v>2121087</v>
      </c>
      <c r="L521" s="190"/>
      <c r="M521" s="309">
        <v>1</v>
      </c>
    </row>
    <row r="522" spans="1:13" s="209" customFormat="1" ht="15">
      <c r="A522" s="167"/>
      <c r="B522" s="194" t="s">
        <v>195</v>
      </c>
      <c r="C522" s="219" t="s">
        <v>196</v>
      </c>
      <c r="D522" s="226">
        <v>6087</v>
      </c>
      <c r="E522" s="213">
        <v>0</v>
      </c>
      <c r="F522" s="213"/>
      <c r="G522" s="244">
        <v>6087</v>
      </c>
      <c r="H522" s="416">
        <v>3</v>
      </c>
      <c r="I522" s="184" t="s">
        <v>466</v>
      </c>
      <c r="J522" s="147" t="s">
        <v>467</v>
      </c>
      <c r="K522" s="224">
        <v>6087</v>
      </c>
      <c r="L522" s="190"/>
      <c r="M522" s="309">
        <v>1</v>
      </c>
    </row>
    <row r="523" spans="1:13" s="209" customFormat="1" ht="15">
      <c r="A523" s="201"/>
      <c r="B523" s="340" t="s">
        <v>35</v>
      </c>
      <c r="C523" s="225" t="s">
        <v>36</v>
      </c>
      <c r="D523" s="275">
        <v>0</v>
      </c>
      <c r="E523" s="275">
        <v>0</v>
      </c>
      <c r="F523" s="275">
        <v>2115000</v>
      </c>
      <c r="G523" s="275">
        <v>2115000</v>
      </c>
      <c r="H523" s="416">
        <v>3</v>
      </c>
      <c r="I523" s="240"/>
      <c r="J523" s="241"/>
      <c r="K523" s="165"/>
      <c r="L523" s="190"/>
      <c r="M523" s="309">
        <v>1</v>
      </c>
    </row>
    <row r="524" spans="1:13" s="209" customFormat="1" ht="15.75" thickBot="1">
      <c r="A524" s="202"/>
      <c r="B524" s="227" t="s">
        <v>79</v>
      </c>
      <c r="C524" s="424" t="s">
        <v>80</v>
      </c>
      <c r="D524" s="228">
        <v>0</v>
      </c>
      <c r="E524" s="229">
        <v>0</v>
      </c>
      <c r="F524" s="229">
        <v>2115000</v>
      </c>
      <c r="G524" s="420">
        <v>2115000</v>
      </c>
      <c r="H524" s="422">
        <v>3</v>
      </c>
      <c r="I524" s="359" t="s">
        <v>466</v>
      </c>
      <c r="J524" s="157" t="s">
        <v>467</v>
      </c>
      <c r="K524" s="230">
        <v>2115000</v>
      </c>
      <c r="L524" s="190"/>
      <c r="M524" s="309">
        <v>1</v>
      </c>
    </row>
    <row r="525" spans="1:13" s="209" customFormat="1" ht="13.5" customHeight="1" thickBot="1">
      <c r="A525" s="331"/>
      <c r="B525" s="194"/>
      <c r="C525" s="148"/>
      <c r="D525" s="102"/>
      <c r="E525" s="213"/>
      <c r="F525" s="213"/>
      <c r="G525" s="244" t="s">
        <v>444</v>
      </c>
      <c r="H525" s="339">
        <v>3</v>
      </c>
      <c r="I525" s="195"/>
      <c r="J525" s="195"/>
      <c r="K525" s="251" t="s">
        <v>444</v>
      </c>
      <c r="L525" s="190"/>
      <c r="M525" s="309">
        <v>1</v>
      </c>
    </row>
    <row r="526" spans="1:13" s="209" customFormat="1" ht="15">
      <c r="A526" s="235" t="s">
        <v>114</v>
      </c>
      <c r="B526" s="439" t="s">
        <v>511</v>
      </c>
      <c r="C526" s="392" t="s">
        <v>512</v>
      </c>
      <c r="D526" s="237">
        <v>0</v>
      </c>
      <c r="E526" s="237">
        <v>0</v>
      </c>
      <c r="F526" s="237">
        <v>2320000</v>
      </c>
      <c r="G526" s="369">
        <v>2320000</v>
      </c>
      <c r="H526" s="421">
        <v>3</v>
      </c>
      <c r="I526" s="283" t="s">
        <v>488</v>
      </c>
      <c r="J526" s="283"/>
      <c r="K526" s="138">
        <v>2320000</v>
      </c>
      <c r="L526" s="190"/>
      <c r="M526" s="309">
        <v>1</v>
      </c>
    </row>
    <row r="527" spans="1:13" s="209" customFormat="1" ht="15">
      <c r="A527" s="201"/>
      <c r="B527" s="340" t="s">
        <v>35</v>
      </c>
      <c r="C527" s="225" t="s">
        <v>36</v>
      </c>
      <c r="D527" s="274">
        <v>0</v>
      </c>
      <c r="E527" s="274">
        <v>0</v>
      </c>
      <c r="F527" s="274">
        <v>2320000</v>
      </c>
      <c r="G527" s="341">
        <v>2320000</v>
      </c>
      <c r="H527" s="416">
        <v>3</v>
      </c>
      <c r="I527" s="217" t="s">
        <v>464</v>
      </c>
      <c r="J527" s="143" t="s">
        <v>465</v>
      </c>
      <c r="K527" s="144">
        <v>2320000</v>
      </c>
      <c r="L527" s="190"/>
      <c r="M527" s="309">
        <v>1</v>
      </c>
    </row>
    <row r="528" spans="1:13" s="209" customFormat="1" ht="15.75" thickBot="1">
      <c r="A528" s="202"/>
      <c r="B528" s="227" t="s">
        <v>79</v>
      </c>
      <c r="C528" s="424" t="s">
        <v>80</v>
      </c>
      <c r="D528" s="228">
        <v>0</v>
      </c>
      <c r="E528" s="229">
        <v>0</v>
      </c>
      <c r="F528" s="229">
        <v>2320000</v>
      </c>
      <c r="G528" s="372">
        <v>2320000</v>
      </c>
      <c r="H528" s="422">
        <v>3</v>
      </c>
      <c r="I528" s="359" t="s">
        <v>466</v>
      </c>
      <c r="J528" s="157" t="s">
        <v>467</v>
      </c>
      <c r="K528" s="230">
        <v>2320000</v>
      </c>
      <c r="L528" s="190"/>
      <c r="M528" s="309">
        <v>1</v>
      </c>
    </row>
    <row r="529" spans="1:13" s="209" customFormat="1" ht="15.75" thickBot="1">
      <c r="A529" s="331"/>
      <c r="B529" s="194"/>
      <c r="C529" s="148"/>
      <c r="D529" s="102"/>
      <c r="E529" s="213"/>
      <c r="F529" s="213"/>
      <c r="G529" s="244" t="s">
        <v>444</v>
      </c>
      <c r="H529" s="339">
        <v>3</v>
      </c>
      <c r="I529" s="195"/>
      <c r="J529" s="195"/>
      <c r="K529" s="251" t="s">
        <v>444</v>
      </c>
      <c r="L529" s="190"/>
      <c r="M529" s="309">
        <v>1</v>
      </c>
    </row>
    <row r="530" spans="1:13" s="209" customFormat="1" ht="15">
      <c r="A530" s="235" t="s">
        <v>114</v>
      </c>
      <c r="B530" s="439" t="s">
        <v>165</v>
      </c>
      <c r="C530" s="392" t="s">
        <v>429</v>
      </c>
      <c r="D530" s="237">
        <v>588613</v>
      </c>
      <c r="E530" s="237">
        <v>0</v>
      </c>
      <c r="F530" s="237"/>
      <c r="G530" s="237">
        <v>588613</v>
      </c>
      <c r="H530" s="421">
        <v>3</v>
      </c>
      <c r="I530" s="283" t="s">
        <v>488</v>
      </c>
      <c r="J530" s="283"/>
      <c r="K530" s="138">
        <v>588613</v>
      </c>
      <c r="L530" s="190"/>
      <c r="M530" s="309">
        <v>1</v>
      </c>
    </row>
    <row r="531" spans="1:13" s="209" customFormat="1" ht="15">
      <c r="A531" s="167"/>
      <c r="B531" s="332" t="s">
        <v>7</v>
      </c>
      <c r="C531" s="264" t="s">
        <v>8</v>
      </c>
      <c r="D531" s="274">
        <v>263613</v>
      </c>
      <c r="E531" s="274">
        <v>0</v>
      </c>
      <c r="F531" s="274"/>
      <c r="G531" s="341">
        <v>263613</v>
      </c>
      <c r="H531" s="416">
        <v>3</v>
      </c>
      <c r="I531" s="217" t="s">
        <v>464</v>
      </c>
      <c r="J531" s="143" t="s">
        <v>465</v>
      </c>
      <c r="K531" s="144">
        <v>588613</v>
      </c>
      <c r="L531" s="190"/>
      <c r="M531" s="309">
        <v>1</v>
      </c>
    </row>
    <row r="532" spans="1:13" s="209" customFormat="1" ht="15">
      <c r="A532" s="167"/>
      <c r="B532" s="194" t="s">
        <v>195</v>
      </c>
      <c r="C532" s="219" t="s">
        <v>196</v>
      </c>
      <c r="D532" s="102">
        <v>263613</v>
      </c>
      <c r="E532" s="102">
        <v>0</v>
      </c>
      <c r="F532" s="102"/>
      <c r="G532" s="251">
        <v>263613</v>
      </c>
      <c r="H532" s="416">
        <v>3</v>
      </c>
      <c r="I532" s="184" t="s">
        <v>466</v>
      </c>
      <c r="J532" s="147" t="s">
        <v>467</v>
      </c>
      <c r="K532" s="224">
        <v>263613</v>
      </c>
      <c r="L532" s="190"/>
      <c r="M532" s="309">
        <v>1</v>
      </c>
    </row>
    <row r="533" spans="1:13" s="209" customFormat="1" ht="15">
      <c r="A533" s="201"/>
      <c r="B533" s="340" t="s">
        <v>35</v>
      </c>
      <c r="C533" s="225" t="s">
        <v>36</v>
      </c>
      <c r="D533" s="275">
        <v>325000</v>
      </c>
      <c r="E533" s="275">
        <v>0</v>
      </c>
      <c r="F533" s="275"/>
      <c r="G533" s="275">
        <v>325000</v>
      </c>
      <c r="H533" s="416">
        <v>3</v>
      </c>
      <c r="I533" s="217" t="s">
        <v>464</v>
      </c>
      <c r="J533" s="143" t="s">
        <v>465</v>
      </c>
      <c r="K533" s="144"/>
      <c r="L533" s="190"/>
      <c r="M533" s="309">
        <v>1</v>
      </c>
    </row>
    <row r="534" spans="1:13" s="209" customFormat="1" ht="15.75" thickBot="1">
      <c r="A534" s="202"/>
      <c r="B534" s="227" t="s">
        <v>79</v>
      </c>
      <c r="C534" s="424" t="s">
        <v>80</v>
      </c>
      <c r="D534" s="228">
        <v>325000</v>
      </c>
      <c r="E534" s="229">
        <v>0</v>
      </c>
      <c r="F534" s="229"/>
      <c r="G534" s="372">
        <v>325000</v>
      </c>
      <c r="H534" s="422">
        <v>3</v>
      </c>
      <c r="I534" s="359" t="s">
        <v>466</v>
      </c>
      <c r="J534" s="157" t="s">
        <v>467</v>
      </c>
      <c r="K534" s="230">
        <v>325000</v>
      </c>
      <c r="L534" s="190"/>
      <c r="M534" s="309">
        <v>1</v>
      </c>
    </row>
    <row r="535" spans="1:13" s="209" customFormat="1" ht="15.75" thickBot="1">
      <c r="A535" s="331"/>
      <c r="B535" s="194"/>
      <c r="C535" s="148"/>
      <c r="D535" s="102"/>
      <c r="E535" s="213"/>
      <c r="F535" s="213"/>
      <c r="G535" s="244" t="s">
        <v>444</v>
      </c>
      <c r="H535" s="339">
        <v>3</v>
      </c>
      <c r="I535" s="184"/>
      <c r="J535" s="147"/>
      <c r="K535" s="244" t="s">
        <v>444</v>
      </c>
      <c r="L535" s="190"/>
      <c r="M535" s="309">
        <v>1</v>
      </c>
    </row>
    <row r="536" spans="1:13" s="209" customFormat="1" ht="15">
      <c r="A536" s="235" t="s">
        <v>114</v>
      </c>
      <c r="B536" s="439" t="s">
        <v>166</v>
      </c>
      <c r="C536" s="392" t="s">
        <v>430</v>
      </c>
      <c r="D536" s="237">
        <v>50000</v>
      </c>
      <c r="E536" s="237">
        <v>0</v>
      </c>
      <c r="F536" s="237">
        <v>160294</v>
      </c>
      <c r="G536" s="237">
        <v>210294</v>
      </c>
      <c r="H536" s="421">
        <v>3</v>
      </c>
      <c r="I536" s="283" t="s">
        <v>488</v>
      </c>
      <c r="J536" s="283"/>
      <c r="K536" s="138">
        <v>210294</v>
      </c>
      <c r="L536" s="190"/>
      <c r="M536" s="309">
        <v>1</v>
      </c>
    </row>
    <row r="537" spans="1:13" s="209" customFormat="1" ht="15">
      <c r="A537" s="201"/>
      <c r="B537" s="340" t="s">
        <v>131</v>
      </c>
      <c r="C537" s="225" t="s">
        <v>132</v>
      </c>
      <c r="D537" s="275">
        <v>50000</v>
      </c>
      <c r="E537" s="275">
        <v>0</v>
      </c>
      <c r="F537" s="275">
        <v>0</v>
      </c>
      <c r="G537" s="275">
        <v>50000</v>
      </c>
      <c r="H537" s="416">
        <v>3</v>
      </c>
      <c r="I537" s="239" t="s">
        <v>468</v>
      </c>
      <c r="J537" s="342" t="s">
        <v>469</v>
      </c>
      <c r="K537" s="233">
        <v>50000</v>
      </c>
      <c r="L537" s="190"/>
      <c r="M537" s="309">
        <v>1</v>
      </c>
    </row>
    <row r="538" spans="1:13" s="209" customFormat="1" ht="25.5">
      <c r="A538" s="201"/>
      <c r="B538" s="232" t="s">
        <v>133</v>
      </c>
      <c r="C538" s="220" t="s">
        <v>134</v>
      </c>
      <c r="D538" s="226">
        <v>50000</v>
      </c>
      <c r="E538" s="213">
        <v>0</v>
      </c>
      <c r="F538" s="213"/>
      <c r="G538" s="244">
        <v>50000</v>
      </c>
      <c r="H538" s="416">
        <v>3</v>
      </c>
      <c r="I538" s="222" t="s">
        <v>470</v>
      </c>
      <c r="J538" s="187" t="s">
        <v>471</v>
      </c>
      <c r="K538" s="224">
        <v>50000</v>
      </c>
      <c r="L538" s="190"/>
      <c r="M538" s="309">
        <v>1</v>
      </c>
    </row>
    <row r="539" spans="1:13" s="209" customFormat="1" ht="15">
      <c r="A539" s="201"/>
      <c r="B539" s="340" t="s">
        <v>81</v>
      </c>
      <c r="C539" s="225" t="s">
        <v>82</v>
      </c>
      <c r="D539" s="276">
        <v>0</v>
      </c>
      <c r="E539" s="276">
        <v>0</v>
      </c>
      <c r="F539" s="276">
        <v>160294</v>
      </c>
      <c r="G539" s="276">
        <v>160294</v>
      </c>
      <c r="H539" s="416">
        <v>3</v>
      </c>
      <c r="I539" s="240"/>
      <c r="J539" s="241"/>
      <c r="K539" s="246">
        <v>160294</v>
      </c>
      <c r="L539" s="190"/>
      <c r="M539" s="309">
        <v>1</v>
      </c>
    </row>
    <row r="540" spans="1:13" s="209" customFormat="1" ht="15.75" thickBot="1">
      <c r="A540" s="202"/>
      <c r="B540" s="227" t="s">
        <v>83</v>
      </c>
      <c r="C540" s="424" t="s">
        <v>84</v>
      </c>
      <c r="D540" s="228">
        <v>0</v>
      </c>
      <c r="E540" s="229">
        <v>0</v>
      </c>
      <c r="F540" s="229">
        <v>160294</v>
      </c>
      <c r="G540" s="420">
        <v>160294</v>
      </c>
      <c r="H540" s="422"/>
      <c r="I540" s="359" t="s">
        <v>462</v>
      </c>
      <c r="J540" s="157" t="s">
        <v>463</v>
      </c>
      <c r="K540" s="230">
        <v>160294</v>
      </c>
      <c r="L540" s="190"/>
      <c r="M540" s="309">
        <v>1</v>
      </c>
    </row>
    <row r="541" spans="1:13" s="209" customFormat="1" ht="15.75" thickBot="1">
      <c r="A541" s="331"/>
      <c r="B541" s="194"/>
      <c r="C541" s="148"/>
      <c r="D541" s="102"/>
      <c r="E541" s="213"/>
      <c r="F541" s="213"/>
      <c r="G541" s="244" t="s">
        <v>444</v>
      </c>
      <c r="H541" s="339">
        <v>3</v>
      </c>
      <c r="I541" s="195"/>
      <c r="J541" s="195"/>
      <c r="K541" s="251" t="s">
        <v>444</v>
      </c>
      <c r="L541" s="190"/>
      <c r="M541" s="309">
        <v>1</v>
      </c>
    </row>
    <row r="542" spans="1:13" s="209" customFormat="1" ht="15">
      <c r="A542" s="235" t="s">
        <v>114</v>
      </c>
      <c r="B542" s="439" t="s">
        <v>401</v>
      </c>
      <c r="C542" s="392" t="s">
        <v>449</v>
      </c>
      <c r="D542" s="237">
        <v>6649884.49</v>
      </c>
      <c r="E542" s="237">
        <v>0</v>
      </c>
      <c r="F542" s="237">
        <v>7747610</v>
      </c>
      <c r="G542" s="237">
        <v>14397494.49</v>
      </c>
      <c r="H542" s="421">
        <v>3</v>
      </c>
      <c r="I542" s="283" t="s">
        <v>488</v>
      </c>
      <c r="J542" s="283"/>
      <c r="K542" s="138">
        <v>14397494.49</v>
      </c>
      <c r="L542" s="190"/>
      <c r="M542" s="309">
        <v>1</v>
      </c>
    </row>
    <row r="543" spans="1:13" s="209" customFormat="1" ht="15">
      <c r="A543" s="167"/>
      <c r="B543" s="332" t="s">
        <v>7</v>
      </c>
      <c r="C543" s="264" t="s">
        <v>8</v>
      </c>
      <c r="D543" s="274">
        <v>484884.49</v>
      </c>
      <c r="E543" s="274">
        <v>0</v>
      </c>
      <c r="F543" s="274">
        <v>0</v>
      </c>
      <c r="G543" s="274">
        <v>484884.49</v>
      </c>
      <c r="H543" s="416">
        <v>3</v>
      </c>
      <c r="I543" s="217" t="s">
        <v>464</v>
      </c>
      <c r="J543" s="143" t="s">
        <v>465</v>
      </c>
      <c r="K543" s="144">
        <v>14397494.49</v>
      </c>
      <c r="L543" s="190"/>
      <c r="M543" s="309">
        <v>1</v>
      </c>
    </row>
    <row r="544" spans="1:13" s="209" customFormat="1" ht="15">
      <c r="A544" s="167"/>
      <c r="B544" s="194" t="s">
        <v>195</v>
      </c>
      <c r="C544" s="219" t="s">
        <v>196</v>
      </c>
      <c r="D544" s="102">
        <v>310768.79</v>
      </c>
      <c r="E544" s="102">
        <v>0</v>
      </c>
      <c r="F544" s="102"/>
      <c r="G544" s="244">
        <v>310768.79</v>
      </c>
      <c r="H544" s="416">
        <v>3</v>
      </c>
      <c r="I544" s="184" t="s">
        <v>466</v>
      </c>
      <c r="J544" s="147" t="s">
        <v>467</v>
      </c>
      <c r="K544" s="224">
        <v>310768.79</v>
      </c>
      <c r="L544" s="190"/>
      <c r="M544" s="309">
        <v>1</v>
      </c>
    </row>
    <row r="545" spans="1:13" s="209" customFormat="1" ht="15">
      <c r="A545" s="167"/>
      <c r="B545" s="194" t="s">
        <v>15</v>
      </c>
      <c r="C545" s="219" t="s">
        <v>16</v>
      </c>
      <c r="D545" s="102">
        <v>174115.7</v>
      </c>
      <c r="E545" s="102"/>
      <c r="F545" s="102"/>
      <c r="G545" s="244">
        <v>174115.7</v>
      </c>
      <c r="H545" s="416">
        <v>3</v>
      </c>
      <c r="I545" s="184" t="s">
        <v>466</v>
      </c>
      <c r="J545" s="147" t="s">
        <v>467</v>
      </c>
      <c r="K545" s="224">
        <v>174115.7</v>
      </c>
      <c r="L545" s="190"/>
      <c r="M545" s="309">
        <v>1</v>
      </c>
    </row>
    <row r="546" spans="1:13" s="209" customFormat="1" ht="15">
      <c r="A546" s="201"/>
      <c r="B546" s="332" t="s">
        <v>51</v>
      </c>
      <c r="C546" s="264" t="s">
        <v>52</v>
      </c>
      <c r="D546" s="275">
        <v>0</v>
      </c>
      <c r="E546" s="275">
        <v>0</v>
      </c>
      <c r="F546" s="275">
        <v>995610</v>
      </c>
      <c r="G546" s="275">
        <v>995610</v>
      </c>
      <c r="H546" s="416">
        <v>3</v>
      </c>
      <c r="I546" s="240"/>
      <c r="J546" s="241"/>
      <c r="K546" s="165" t="s">
        <v>444</v>
      </c>
      <c r="L546" s="190"/>
      <c r="M546" s="309">
        <v>1</v>
      </c>
    </row>
    <row r="547" spans="1:13" s="209" customFormat="1" ht="15">
      <c r="A547" s="201"/>
      <c r="B547" s="333" t="s">
        <v>125</v>
      </c>
      <c r="C547" s="271" t="s">
        <v>126</v>
      </c>
      <c r="D547" s="226">
        <v>0</v>
      </c>
      <c r="E547" s="213">
        <v>0</v>
      </c>
      <c r="F547" s="213">
        <v>995610</v>
      </c>
      <c r="G547" s="244">
        <v>995610</v>
      </c>
      <c r="H547" s="416">
        <v>3</v>
      </c>
      <c r="I547" s="184" t="s">
        <v>466</v>
      </c>
      <c r="J547" s="147" t="s">
        <v>467</v>
      </c>
      <c r="K547" s="224">
        <v>995610</v>
      </c>
      <c r="L547" s="190"/>
      <c r="M547" s="309">
        <v>1</v>
      </c>
    </row>
    <row r="548" spans="1:13" s="209" customFormat="1" ht="15">
      <c r="A548" s="201"/>
      <c r="B548" s="340" t="s">
        <v>81</v>
      </c>
      <c r="C548" s="225" t="s">
        <v>82</v>
      </c>
      <c r="D548" s="276">
        <v>6165000</v>
      </c>
      <c r="E548" s="276">
        <v>0</v>
      </c>
      <c r="F548" s="276">
        <v>6752000</v>
      </c>
      <c r="G548" s="276">
        <v>12917000</v>
      </c>
      <c r="H548" s="416">
        <v>3</v>
      </c>
      <c r="I548" s="240"/>
      <c r="J548" s="241"/>
      <c r="K548" s="165" t="s">
        <v>444</v>
      </c>
      <c r="L548" s="190"/>
      <c r="M548" s="309">
        <v>1</v>
      </c>
    </row>
    <row r="549" spans="1:13" s="209" customFormat="1" ht="15.75" thickBot="1">
      <c r="A549" s="202"/>
      <c r="B549" s="227" t="s">
        <v>360</v>
      </c>
      <c r="C549" s="424" t="s">
        <v>361</v>
      </c>
      <c r="D549" s="228">
        <v>6165000</v>
      </c>
      <c r="E549" s="229">
        <v>0</v>
      </c>
      <c r="F549" s="229">
        <v>6752000</v>
      </c>
      <c r="G549" s="420">
        <v>12917000</v>
      </c>
      <c r="H549" s="422">
        <v>3</v>
      </c>
      <c r="I549" s="359" t="s">
        <v>466</v>
      </c>
      <c r="J549" s="157" t="s">
        <v>467</v>
      </c>
      <c r="K549" s="230">
        <v>12917000</v>
      </c>
      <c r="L549" s="190"/>
      <c r="M549" s="309">
        <v>1</v>
      </c>
    </row>
    <row r="550" spans="1:13" s="209" customFormat="1" ht="15.75" thickBot="1">
      <c r="A550" s="331"/>
      <c r="B550" s="194"/>
      <c r="C550" s="148"/>
      <c r="D550" s="102"/>
      <c r="E550" s="213"/>
      <c r="F550" s="213"/>
      <c r="G550" s="244" t="s">
        <v>444</v>
      </c>
      <c r="H550" s="339">
        <v>3</v>
      </c>
      <c r="I550" s="195"/>
      <c r="J550" s="195"/>
      <c r="K550" s="251" t="s">
        <v>444</v>
      </c>
      <c r="L550" s="190"/>
      <c r="M550" s="309">
        <v>1</v>
      </c>
    </row>
    <row r="551" spans="1:13" s="209" customFormat="1" ht="25.5">
      <c r="A551" s="235" t="s">
        <v>114</v>
      </c>
      <c r="B551" s="439" t="s">
        <v>400</v>
      </c>
      <c r="C551" s="392" t="s">
        <v>431</v>
      </c>
      <c r="D551" s="237">
        <v>2918492.04</v>
      </c>
      <c r="E551" s="237">
        <v>0</v>
      </c>
      <c r="F551" s="237">
        <v>643773.9</v>
      </c>
      <c r="G551" s="237">
        <v>3562265.9400000004</v>
      </c>
      <c r="H551" s="421">
        <v>3</v>
      </c>
      <c r="I551" s="283" t="s">
        <v>488</v>
      </c>
      <c r="J551" s="283"/>
      <c r="K551" s="138">
        <v>3562265.9400000004</v>
      </c>
      <c r="L551" s="190"/>
      <c r="M551" s="309">
        <v>1</v>
      </c>
    </row>
    <row r="552" spans="1:13" s="209" customFormat="1" ht="15">
      <c r="A552" s="167"/>
      <c r="B552" s="332" t="s">
        <v>7</v>
      </c>
      <c r="C552" s="264" t="s">
        <v>8</v>
      </c>
      <c r="D552" s="274">
        <v>296267</v>
      </c>
      <c r="E552" s="274">
        <v>0</v>
      </c>
      <c r="F552" s="274">
        <v>0</v>
      </c>
      <c r="G552" s="274">
        <v>296267</v>
      </c>
      <c r="H552" s="416">
        <v>3</v>
      </c>
      <c r="I552" s="217" t="s">
        <v>464</v>
      </c>
      <c r="J552" s="143" t="s">
        <v>465</v>
      </c>
      <c r="K552" s="144">
        <v>1849744.6</v>
      </c>
      <c r="L552" s="190"/>
      <c r="M552" s="309">
        <v>1</v>
      </c>
    </row>
    <row r="553" spans="1:13" s="209" customFormat="1" ht="15">
      <c r="A553" s="167"/>
      <c r="B553" s="194" t="s">
        <v>195</v>
      </c>
      <c r="C553" s="219" t="s">
        <v>196</v>
      </c>
      <c r="D553" s="102">
        <v>296267</v>
      </c>
      <c r="E553" s="102">
        <v>0</v>
      </c>
      <c r="F553" s="102"/>
      <c r="G553" s="244">
        <v>296267</v>
      </c>
      <c r="H553" s="416">
        <v>3</v>
      </c>
      <c r="I553" s="184" t="s">
        <v>466</v>
      </c>
      <c r="J553" s="147" t="s">
        <v>467</v>
      </c>
      <c r="K553" s="224">
        <v>296267</v>
      </c>
      <c r="L553" s="190"/>
      <c r="M553" s="309">
        <v>1</v>
      </c>
    </row>
    <row r="554" spans="1:13" s="209" customFormat="1" ht="15">
      <c r="A554" s="201"/>
      <c r="B554" s="340" t="s">
        <v>35</v>
      </c>
      <c r="C554" s="225" t="s">
        <v>36</v>
      </c>
      <c r="D554" s="275">
        <v>909703.7</v>
      </c>
      <c r="E554" s="275">
        <v>0</v>
      </c>
      <c r="F554" s="275">
        <v>643773.9</v>
      </c>
      <c r="G554" s="275">
        <v>1553477.6</v>
      </c>
      <c r="H554" s="416">
        <v>3</v>
      </c>
      <c r="I554" s="240"/>
      <c r="J554" s="241"/>
      <c r="K554" s="165"/>
      <c r="L554" s="190"/>
      <c r="M554" s="309">
        <v>1</v>
      </c>
    </row>
    <row r="555" spans="1:13" s="209" customFormat="1" ht="15">
      <c r="A555" s="201"/>
      <c r="B555" s="194" t="s">
        <v>117</v>
      </c>
      <c r="C555" s="219" t="s">
        <v>118</v>
      </c>
      <c r="D555" s="102">
        <v>862000</v>
      </c>
      <c r="E555" s="102">
        <v>0</v>
      </c>
      <c r="F555" s="102"/>
      <c r="G555" s="244">
        <v>862000</v>
      </c>
      <c r="H555" s="416">
        <v>3</v>
      </c>
      <c r="I555" s="184" t="s">
        <v>466</v>
      </c>
      <c r="J555" s="147" t="s">
        <v>467</v>
      </c>
      <c r="K555" s="224">
        <v>862000</v>
      </c>
      <c r="L555" s="190"/>
      <c r="M555" s="309">
        <v>1</v>
      </c>
    </row>
    <row r="556" spans="1:13" s="209" customFormat="1" ht="15">
      <c r="A556" s="201"/>
      <c r="B556" s="194" t="s">
        <v>67</v>
      </c>
      <c r="C556" s="148" t="s">
        <v>68</v>
      </c>
      <c r="D556" s="226">
        <v>47703.7</v>
      </c>
      <c r="E556" s="213">
        <v>0</v>
      </c>
      <c r="F556" s="213">
        <v>643773.9</v>
      </c>
      <c r="G556" s="244">
        <v>691477.6</v>
      </c>
      <c r="H556" s="416">
        <v>3</v>
      </c>
      <c r="I556" s="184" t="s">
        <v>466</v>
      </c>
      <c r="J556" s="147" t="s">
        <v>467</v>
      </c>
      <c r="K556" s="224">
        <v>691477.6</v>
      </c>
      <c r="L556" s="190"/>
      <c r="M556" s="309">
        <v>1</v>
      </c>
    </row>
    <row r="557" spans="1:13" s="209" customFormat="1" ht="15">
      <c r="A557" s="201"/>
      <c r="B557" s="340" t="s">
        <v>81</v>
      </c>
      <c r="C557" s="225" t="s">
        <v>82</v>
      </c>
      <c r="D557" s="276">
        <v>1712521.34</v>
      </c>
      <c r="E557" s="276">
        <v>0</v>
      </c>
      <c r="F557" s="276">
        <v>0</v>
      </c>
      <c r="G557" s="276">
        <v>1712521.34</v>
      </c>
      <c r="H557" s="416">
        <v>3</v>
      </c>
      <c r="I557" s="217" t="s">
        <v>460</v>
      </c>
      <c r="J557" s="143" t="s">
        <v>461</v>
      </c>
      <c r="K557" s="144">
        <v>1712521.34</v>
      </c>
      <c r="L557" s="190"/>
      <c r="M557" s="309">
        <v>1</v>
      </c>
    </row>
    <row r="558" spans="1:13" s="209" customFormat="1" ht="15.75" thickBot="1">
      <c r="A558" s="202"/>
      <c r="B558" s="227" t="s">
        <v>144</v>
      </c>
      <c r="C558" s="424" t="s">
        <v>145</v>
      </c>
      <c r="D558" s="228">
        <v>1712521.34</v>
      </c>
      <c r="E558" s="229">
        <v>0</v>
      </c>
      <c r="F558" s="229"/>
      <c r="G558" s="420">
        <v>1712521.34</v>
      </c>
      <c r="H558" s="422">
        <v>3</v>
      </c>
      <c r="I558" s="359" t="s">
        <v>462</v>
      </c>
      <c r="J558" s="157" t="s">
        <v>463</v>
      </c>
      <c r="K558" s="230">
        <v>1712521.34</v>
      </c>
      <c r="L558" s="190"/>
      <c r="M558" s="309">
        <v>1</v>
      </c>
    </row>
    <row r="559" spans="1:13" s="209" customFormat="1" ht="15.75" thickBot="1">
      <c r="A559" s="331"/>
      <c r="B559" s="194"/>
      <c r="C559" s="148"/>
      <c r="D559" s="102"/>
      <c r="E559" s="213"/>
      <c r="F559" s="213"/>
      <c r="G559" s="244" t="s">
        <v>444</v>
      </c>
      <c r="H559" s="339">
        <v>3</v>
      </c>
      <c r="I559" s="240"/>
      <c r="J559" s="241"/>
      <c r="K559" s="164" t="s">
        <v>444</v>
      </c>
      <c r="L559" s="190"/>
      <c r="M559" s="309">
        <v>1</v>
      </c>
    </row>
    <row r="560" spans="1:13" s="209" customFormat="1" ht="15">
      <c r="A560" s="235" t="s">
        <v>114</v>
      </c>
      <c r="B560" s="439" t="s">
        <v>402</v>
      </c>
      <c r="C560" s="392" t="s">
        <v>432</v>
      </c>
      <c r="D560" s="237">
        <v>754353.35</v>
      </c>
      <c r="E560" s="237">
        <v>0</v>
      </c>
      <c r="F560" s="237">
        <v>1563822</v>
      </c>
      <c r="G560" s="237">
        <v>2318175.35</v>
      </c>
      <c r="H560" s="421">
        <v>3</v>
      </c>
      <c r="I560" s="283" t="s">
        <v>488</v>
      </c>
      <c r="J560" s="283"/>
      <c r="K560" s="138">
        <v>2318175.35</v>
      </c>
      <c r="L560" s="190"/>
      <c r="M560" s="309">
        <v>1</v>
      </c>
    </row>
    <row r="561" spans="1:13" s="209" customFormat="1" ht="15">
      <c r="A561" s="167"/>
      <c r="B561" s="332" t="s">
        <v>7</v>
      </c>
      <c r="C561" s="264" t="s">
        <v>8</v>
      </c>
      <c r="D561" s="274">
        <v>104108</v>
      </c>
      <c r="E561" s="274">
        <v>0</v>
      </c>
      <c r="F561" s="274">
        <v>0</v>
      </c>
      <c r="G561" s="274">
        <v>104108</v>
      </c>
      <c r="H561" s="416">
        <v>3</v>
      </c>
      <c r="I561" s="217" t="s">
        <v>464</v>
      </c>
      <c r="J561" s="143" t="s">
        <v>465</v>
      </c>
      <c r="K561" s="144">
        <v>2318175.35</v>
      </c>
      <c r="L561" s="190"/>
      <c r="M561" s="309">
        <v>1</v>
      </c>
    </row>
    <row r="562" spans="1:13" s="209" customFormat="1" ht="15">
      <c r="A562" s="167"/>
      <c r="B562" s="194" t="s">
        <v>195</v>
      </c>
      <c r="C562" s="219" t="s">
        <v>196</v>
      </c>
      <c r="D562" s="102">
        <v>104108</v>
      </c>
      <c r="E562" s="102">
        <v>0</v>
      </c>
      <c r="F562" s="102"/>
      <c r="G562" s="244">
        <v>104108</v>
      </c>
      <c r="H562" s="416">
        <v>3</v>
      </c>
      <c r="I562" s="184" t="s">
        <v>466</v>
      </c>
      <c r="J562" s="147" t="s">
        <v>467</v>
      </c>
      <c r="K562" s="224">
        <v>104108</v>
      </c>
      <c r="L562" s="190"/>
      <c r="M562" s="309">
        <v>1</v>
      </c>
    </row>
    <row r="563" spans="1:13" s="209" customFormat="1" ht="15">
      <c r="A563" s="201"/>
      <c r="B563" s="340" t="s">
        <v>51</v>
      </c>
      <c r="C563" s="225" t="s">
        <v>52</v>
      </c>
      <c r="D563" s="275">
        <v>650245.35</v>
      </c>
      <c r="E563" s="275">
        <v>0</v>
      </c>
      <c r="F563" s="275">
        <v>0</v>
      </c>
      <c r="G563" s="275">
        <v>650245.35</v>
      </c>
      <c r="H563" s="416">
        <v>3</v>
      </c>
      <c r="I563" s="240"/>
      <c r="J563" s="241"/>
      <c r="K563" s="165"/>
      <c r="L563" s="190"/>
      <c r="M563" s="309">
        <v>1</v>
      </c>
    </row>
    <row r="564" spans="1:13" s="209" customFormat="1" ht="30">
      <c r="A564" s="201"/>
      <c r="B564" s="232" t="s">
        <v>123</v>
      </c>
      <c r="C564" s="219" t="s">
        <v>124</v>
      </c>
      <c r="D564" s="226">
        <v>151245.35</v>
      </c>
      <c r="E564" s="213">
        <v>0</v>
      </c>
      <c r="F564" s="213"/>
      <c r="G564" s="244">
        <v>151245.35</v>
      </c>
      <c r="H564" s="416">
        <v>3</v>
      </c>
      <c r="I564" s="184" t="s">
        <v>466</v>
      </c>
      <c r="J564" s="147" t="s">
        <v>467</v>
      </c>
      <c r="K564" s="224">
        <v>151245.35</v>
      </c>
      <c r="L564" s="190"/>
      <c r="M564" s="309">
        <v>1</v>
      </c>
    </row>
    <row r="565" spans="1:13" s="209" customFormat="1" ht="15">
      <c r="A565" s="201"/>
      <c r="B565" s="232" t="s">
        <v>146</v>
      </c>
      <c r="C565" s="220" t="s">
        <v>147</v>
      </c>
      <c r="D565" s="226">
        <v>499000</v>
      </c>
      <c r="E565" s="213"/>
      <c r="F565" s="213"/>
      <c r="G565" s="244">
        <v>499000</v>
      </c>
      <c r="H565" s="416"/>
      <c r="I565" s="184" t="s">
        <v>466</v>
      </c>
      <c r="J565" s="147" t="s">
        <v>467</v>
      </c>
      <c r="K565" s="224">
        <v>499000</v>
      </c>
      <c r="L565" s="190"/>
      <c r="M565" s="309">
        <v>1</v>
      </c>
    </row>
    <row r="566" spans="1:13" s="209" customFormat="1" ht="15">
      <c r="A566" s="201"/>
      <c r="B566" s="332" t="s">
        <v>81</v>
      </c>
      <c r="C566" s="264" t="s">
        <v>82</v>
      </c>
      <c r="D566" s="274">
        <v>0</v>
      </c>
      <c r="E566" s="274">
        <v>0</v>
      </c>
      <c r="F566" s="274">
        <v>1563822</v>
      </c>
      <c r="G566" s="341">
        <v>1563822</v>
      </c>
      <c r="H566" s="416">
        <v>3</v>
      </c>
      <c r="I566" s="195"/>
      <c r="J566" s="195"/>
      <c r="K566" s="238" t="s">
        <v>444</v>
      </c>
      <c r="L566" s="190"/>
      <c r="M566" s="309">
        <v>1</v>
      </c>
    </row>
    <row r="567" spans="1:13" s="209" customFormat="1" ht="15.75" thickBot="1">
      <c r="A567" s="202"/>
      <c r="B567" s="350" t="s">
        <v>360</v>
      </c>
      <c r="C567" s="203" t="s">
        <v>361</v>
      </c>
      <c r="D567" s="228">
        <v>0</v>
      </c>
      <c r="E567" s="229">
        <v>0</v>
      </c>
      <c r="F567" s="229">
        <v>1563822</v>
      </c>
      <c r="G567" s="420">
        <v>1563822</v>
      </c>
      <c r="H567" s="422">
        <v>3</v>
      </c>
      <c r="I567" s="359" t="s">
        <v>466</v>
      </c>
      <c r="J567" s="157" t="s">
        <v>467</v>
      </c>
      <c r="K567" s="230">
        <v>1563822</v>
      </c>
      <c r="L567" s="190"/>
      <c r="M567" s="309">
        <v>1</v>
      </c>
    </row>
    <row r="568" spans="1:13" s="209" customFormat="1" ht="15.75" thickBot="1">
      <c r="A568" s="331"/>
      <c r="B568" s="194"/>
      <c r="C568" s="148"/>
      <c r="D568" s="102"/>
      <c r="E568" s="213"/>
      <c r="F568" s="213"/>
      <c r="G568" s="244" t="s">
        <v>444</v>
      </c>
      <c r="H568" s="339">
        <v>3</v>
      </c>
      <c r="I568" s="195"/>
      <c r="J568" s="195"/>
      <c r="K568" s="251" t="s">
        <v>444</v>
      </c>
      <c r="L568" s="190"/>
      <c r="M568" s="309">
        <v>1</v>
      </c>
    </row>
    <row r="569" spans="1:13" s="209" customFormat="1" ht="15">
      <c r="A569" s="235" t="s">
        <v>114</v>
      </c>
      <c r="B569" s="439" t="s">
        <v>531</v>
      </c>
      <c r="C569" s="392" t="s">
        <v>532</v>
      </c>
      <c r="D569" s="237">
        <v>445110</v>
      </c>
      <c r="E569" s="237">
        <v>0</v>
      </c>
      <c r="F569" s="237"/>
      <c r="G569" s="369">
        <v>445110</v>
      </c>
      <c r="H569" s="421">
        <v>3</v>
      </c>
      <c r="I569" s="283" t="s">
        <v>488</v>
      </c>
      <c r="J569" s="283"/>
      <c r="K569" s="138">
        <v>445110</v>
      </c>
      <c r="L569" s="137" t="s">
        <v>572</v>
      </c>
      <c r="M569" s="309">
        <v>1</v>
      </c>
    </row>
    <row r="570" spans="1:13" s="209" customFormat="1" ht="15">
      <c r="A570" s="201"/>
      <c r="B570" s="332" t="s">
        <v>35</v>
      </c>
      <c r="C570" s="264" t="s">
        <v>36</v>
      </c>
      <c r="D570" s="274">
        <v>445110</v>
      </c>
      <c r="E570" s="274">
        <v>0</v>
      </c>
      <c r="F570" s="274"/>
      <c r="G570" s="341">
        <v>445110</v>
      </c>
      <c r="H570" s="416">
        <v>3</v>
      </c>
      <c r="I570" s="217" t="s">
        <v>464</v>
      </c>
      <c r="J570" s="143" t="s">
        <v>465</v>
      </c>
      <c r="K570" s="144">
        <v>445110</v>
      </c>
      <c r="L570" s="190"/>
      <c r="M570" s="309">
        <v>1</v>
      </c>
    </row>
    <row r="571" spans="1:13" s="209" customFormat="1" ht="30.75" thickBot="1">
      <c r="A571" s="202"/>
      <c r="B571" s="350" t="s">
        <v>79</v>
      </c>
      <c r="C571" s="414" t="s">
        <v>80</v>
      </c>
      <c r="D571" s="351">
        <v>445110</v>
      </c>
      <c r="E571" s="351">
        <v>0</v>
      </c>
      <c r="F571" s="351"/>
      <c r="G571" s="420">
        <v>445110</v>
      </c>
      <c r="H571" s="422">
        <v>3</v>
      </c>
      <c r="I571" s="359" t="s">
        <v>466</v>
      </c>
      <c r="J571" s="157" t="s">
        <v>467</v>
      </c>
      <c r="K571" s="230">
        <v>445110</v>
      </c>
      <c r="L571" s="190"/>
      <c r="M571" s="309">
        <v>1</v>
      </c>
    </row>
    <row r="572" spans="1:13" s="209" customFormat="1" ht="15.75" thickBot="1">
      <c r="A572" s="331"/>
      <c r="B572" s="194"/>
      <c r="C572" s="148"/>
      <c r="D572" s="102"/>
      <c r="E572" s="213"/>
      <c r="F572" s="213"/>
      <c r="G572" s="244" t="s">
        <v>444</v>
      </c>
      <c r="H572" s="339">
        <v>3</v>
      </c>
      <c r="I572" s="195"/>
      <c r="J572" s="195"/>
      <c r="K572" s="251" t="s">
        <v>444</v>
      </c>
      <c r="L572" s="190"/>
      <c r="M572" s="309">
        <v>1</v>
      </c>
    </row>
    <row r="573" spans="1:13" s="209" customFormat="1" ht="25.5">
      <c r="A573" s="235" t="s">
        <v>114</v>
      </c>
      <c r="B573" s="439" t="s">
        <v>405</v>
      </c>
      <c r="C573" s="392" t="s">
        <v>534</v>
      </c>
      <c r="D573" s="237">
        <v>6492461.14</v>
      </c>
      <c r="E573" s="237">
        <v>0</v>
      </c>
      <c r="F573" s="237"/>
      <c r="G573" s="369">
        <v>6492461.14</v>
      </c>
      <c r="H573" s="421">
        <v>3</v>
      </c>
      <c r="I573" s="283" t="s">
        <v>488</v>
      </c>
      <c r="J573" s="283"/>
      <c r="K573" s="138">
        <v>6492461.14</v>
      </c>
      <c r="L573" s="190"/>
      <c r="M573" s="309">
        <v>1</v>
      </c>
    </row>
    <row r="574" spans="1:13" s="209" customFormat="1" ht="15">
      <c r="A574" s="201"/>
      <c r="B574" s="332" t="s">
        <v>35</v>
      </c>
      <c r="C574" s="264" t="s">
        <v>36</v>
      </c>
      <c r="D574" s="274">
        <v>6492461.14</v>
      </c>
      <c r="E574" s="274">
        <v>0</v>
      </c>
      <c r="F574" s="274"/>
      <c r="G574" s="341">
        <v>6492461.14</v>
      </c>
      <c r="H574" s="416">
        <v>3</v>
      </c>
      <c r="I574" s="217" t="s">
        <v>464</v>
      </c>
      <c r="J574" s="143" t="s">
        <v>465</v>
      </c>
      <c r="K574" s="144">
        <v>6492461.14</v>
      </c>
      <c r="L574" s="190"/>
      <c r="M574" s="309">
        <v>1</v>
      </c>
    </row>
    <row r="575" spans="1:13" s="209" customFormat="1" ht="15.75" thickBot="1">
      <c r="A575" s="202"/>
      <c r="B575" s="384" t="s">
        <v>119</v>
      </c>
      <c r="C575" s="203" t="s">
        <v>535</v>
      </c>
      <c r="D575" s="228">
        <v>6492461.14</v>
      </c>
      <c r="E575" s="229">
        <v>0</v>
      </c>
      <c r="F575" s="229"/>
      <c r="G575" s="420">
        <v>6492461.14</v>
      </c>
      <c r="H575" s="422">
        <v>3</v>
      </c>
      <c r="I575" s="415" t="s">
        <v>476</v>
      </c>
      <c r="J575" s="183" t="s">
        <v>345</v>
      </c>
      <c r="K575" s="230">
        <v>6492461.14</v>
      </c>
      <c r="L575" s="190"/>
      <c r="M575" s="309">
        <v>1</v>
      </c>
    </row>
    <row r="576" spans="1:13" s="209" customFormat="1" ht="15.75" thickBot="1">
      <c r="A576" s="331"/>
      <c r="B576" s="194"/>
      <c r="C576" s="148"/>
      <c r="D576" s="102"/>
      <c r="E576" s="213"/>
      <c r="F576" s="213"/>
      <c r="G576" s="244" t="s">
        <v>444</v>
      </c>
      <c r="H576" s="339">
        <v>3</v>
      </c>
      <c r="I576" s="195"/>
      <c r="J576" s="195"/>
      <c r="K576" s="251" t="s">
        <v>444</v>
      </c>
      <c r="L576" s="190"/>
      <c r="M576" s="309">
        <v>1</v>
      </c>
    </row>
    <row r="577" spans="1:13" s="209" customFormat="1" ht="25.5">
      <c r="A577" s="231" t="s">
        <v>114</v>
      </c>
      <c r="B577" s="417" t="s">
        <v>441</v>
      </c>
      <c r="C577" s="392" t="s">
        <v>504</v>
      </c>
      <c r="D577" s="369">
        <v>0</v>
      </c>
      <c r="E577" s="369">
        <v>400000</v>
      </c>
      <c r="F577" s="369"/>
      <c r="G577" s="369">
        <v>400000</v>
      </c>
      <c r="H577" s="421">
        <v>3</v>
      </c>
      <c r="I577" s="283" t="s">
        <v>488</v>
      </c>
      <c r="J577" s="283"/>
      <c r="K577" s="138">
        <v>400000</v>
      </c>
      <c r="L577" s="190"/>
      <c r="M577" s="309">
        <v>1</v>
      </c>
    </row>
    <row r="578" spans="1:13" s="209" customFormat="1" ht="15">
      <c r="A578" s="201"/>
      <c r="B578" s="332" t="s">
        <v>35</v>
      </c>
      <c r="C578" s="264" t="s">
        <v>36</v>
      </c>
      <c r="D578" s="275">
        <v>0</v>
      </c>
      <c r="E578" s="275">
        <v>400000</v>
      </c>
      <c r="F578" s="275"/>
      <c r="G578" s="275">
        <v>400000</v>
      </c>
      <c r="H578" s="416">
        <v>3</v>
      </c>
      <c r="I578" s="217" t="s">
        <v>464</v>
      </c>
      <c r="J578" s="143" t="s">
        <v>465</v>
      </c>
      <c r="K578" s="144">
        <v>400000</v>
      </c>
      <c r="L578" s="190"/>
      <c r="M578" s="309">
        <v>1</v>
      </c>
    </row>
    <row r="579" spans="1:13" s="209" customFormat="1" ht="15.75" thickBot="1">
      <c r="A579" s="202"/>
      <c r="B579" s="350" t="s">
        <v>117</v>
      </c>
      <c r="C579" s="414" t="s">
        <v>118</v>
      </c>
      <c r="D579" s="228">
        <v>0</v>
      </c>
      <c r="E579" s="229">
        <v>400000</v>
      </c>
      <c r="F579" s="229"/>
      <c r="G579" s="420">
        <v>400000</v>
      </c>
      <c r="H579" s="422">
        <v>3</v>
      </c>
      <c r="I579" s="359" t="s">
        <v>466</v>
      </c>
      <c r="J579" s="157" t="s">
        <v>467</v>
      </c>
      <c r="K579" s="230">
        <v>400000</v>
      </c>
      <c r="L579" s="190"/>
      <c r="M579" s="309">
        <v>1</v>
      </c>
    </row>
    <row r="580" spans="1:13" s="209" customFormat="1" ht="15.75" thickBot="1">
      <c r="A580" s="331"/>
      <c r="B580" s="194"/>
      <c r="C580" s="148"/>
      <c r="D580" s="102"/>
      <c r="E580" s="213"/>
      <c r="F580" s="213"/>
      <c r="G580" s="244" t="s">
        <v>444</v>
      </c>
      <c r="H580" s="339">
        <v>3</v>
      </c>
      <c r="I580" s="195"/>
      <c r="J580" s="195"/>
      <c r="K580" s="251" t="s">
        <v>444</v>
      </c>
      <c r="L580" s="190"/>
      <c r="M580" s="309">
        <v>1</v>
      </c>
    </row>
    <row r="581" spans="1:13" s="209" customFormat="1" ht="25.5">
      <c r="A581" s="231" t="s">
        <v>114</v>
      </c>
      <c r="B581" s="417" t="s">
        <v>440</v>
      </c>
      <c r="C581" s="392" t="s">
        <v>505</v>
      </c>
      <c r="D581" s="237">
        <v>0</v>
      </c>
      <c r="E581" s="237">
        <v>295000</v>
      </c>
      <c r="F581" s="237"/>
      <c r="G581" s="369">
        <v>295000</v>
      </c>
      <c r="H581" s="421">
        <v>3</v>
      </c>
      <c r="I581" s="283" t="s">
        <v>488</v>
      </c>
      <c r="J581" s="283"/>
      <c r="K581" s="138">
        <v>295000</v>
      </c>
      <c r="L581" s="190"/>
      <c r="M581" s="309">
        <v>1</v>
      </c>
    </row>
    <row r="582" spans="1:13" s="209" customFormat="1" ht="15">
      <c r="A582" s="201"/>
      <c r="B582" s="340" t="s">
        <v>51</v>
      </c>
      <c r="C582" s="225" t="s">
        <v>52</v>
      </c>
      <c r="D582" s="274">
        <v>0</v>
      </c>
      <c r="E582" s="274">
        <v>295000</v>
      </c>
      <c r="F582" s="274"/>
      <c r="G582" s="341">
        <v>295000</v>
      </c>
      <c r="H582" s="416">
        <v>3</v>
      </c>
      <c r="I582" s="217" t="s">
        <v>464</v>
      </c>
      <c r="J582" s="143" t="s">
        <v>465</v>
      </c>
      <c r="K582" s="144">
        <v>295000</v>
      </c>
      <c r="L582" s="190"/>
      <c r="M582" s="309">
        <v>1</v>
      </c>
    </row>
    <row r="583" spans="1:13" s="209" customFormat="1" ht="30.75" thickBot="1">
      <c r="A583" s="202"/>
      <c r="B583" s="350" t="s">
        <v>93</v>
      </c>
      <c r="C583" s="414" t="s">
        <v>94</v>
      </c>
      <c r="D583" s="228">
        <v>0</v>
      </c>
      <c r="E583" s="229">
        <v>295000</v>
      </c>
      <c r="F583" s="229"/>
      <c r="G583" s="420">
        <v>295000</v>
      </c>
      <c r="H583" s="422">
        <v>3</v>
      </c>
      <c r="I583" s="359" t="s">
        <v>466</v>
      </c>
      <c r="J583" s="157" t="s">
        <v>467</v>
      </c>
      <c r="K583" s="230">
        <v>295000</v>
      </c>
      <c r="L583" s="190"/>
      <c r="M583" s="309">
        <v>1</v>
      </c>
    </row>
    <row r="584" spans="1:13" s="209" customFormat="1" ht="15.75" thickBot="1">
      <c r="A584" s="331"/>
      <c r="B584" s="194"/>
      <c r="C584" s="148"/>
      <c r="D584" s="102"/>
      <c r="E584" s="213"/>
      <c r="F584" s="213"/>
      <c r="G584" s="244" t="s">
        <v>444</v>
      </c>
      <c r="H584" s="339">
        <v>3</v>
      </c>
      <c r="I584" s="195"/>
      <c r="J584" s="195"/>
      <c r="K584" s="251" t="s">
        <v>444</v>
      </c>
      <c r="L584" s="190"/>
      <c r="M584" s="309">
        <v>1</v>
      </c>
    </row>
    <row r="585" spans="1:13" s="209" customFormat="1" ht="15">
      <c r="A585" s="231" t="s">
        <v>114</v>
      </c>
      <c r="B585" s="417" t="s">
        <v>447</v>
      </c>
      <c r="C585" s="392" t="s">
        <v>506</v>
      </c>
      <c r="D585" s="237">
        <v>0</v>
      </c>
      <c r="E585" s="237">
        <v>1177566.47</v>
      </c>
      <c r="F585" s="237"/>
      <c r="G585" s="369">
        <v>1177566.47</v>
      </c>
      <c r="H585" s="421">
        <v>3</v>
      </c>
      <c r="I585" s="283" t="s">
        <v>488</v>
      </c>
      <c r="J585" s="283"/>
      <c r="K585" s="138">
        <v>1177566.47</v>
      </c>
      <c r="L585" s="190"/>
      <c r="M585" s="309">
        <v>1</v>
      </c>
    </row>
    <row r="586" spans="1:13" s="209" customFormat="1" ht="15">
      <c r="A586" s="201"/>
      <c r="B586" s="340" t="s">
        <v>51</v>
      </c>
      <c r="C586" s="225" t="s">
        <v>52</v>
      </c>
      <c r="D586" s="274">
        <v>0</v>
      </c>
      <c r="E586" s="274">
        <v>757566.47</v>
      </c>
      <c r="F586" s="274">
        <v>0</v>
      </c>
      <c r="G586" s="274">
        <v>757566.47</v>
      </c>
      <c r="H586" s="416">
        <v>3</v>
      </c>
      <c r="I586" s="217" t="s">
        <v>464</v>
      </c>
      <c r="J586" s="143" t="s">
        <v>465</v>
      </c>
      <c r="K586" s="144">
        <v>1177566.47</v>
      </c>
      <c r="L586" s="190"/>
      <c r="M586" s="309">
        <v>1</v>
      </c>
    </row>
    <row r="587" spans="1:13" s="209" customFormat="1" ht="15">
      <c r="A587" s="201"/>
      <c r="B587" s="232" t="s">
        <v>64</v>
      </c>
      <c r="C587" s="220" t="s">
        <v>65</v>
      </c>
      <c r="D587" s="226">
        <v>0</v>
      </c>
      <c r="E587" s="213">
        <v>358510.07</v>
      </c>
      <c r="F587" s="213"/>
      <c r="G587" s="244">
        <v>358510.07</v>
      </c>
      <c r="H587" s="416"/>
      <c r="I587" s="184" t="s">
        <v>466</v>
      </c>
      <c r="J587" s="147" t="s">
        <v>467</v>
      </c>
      <c r="K587" s="224">
        <v>358510.07</v>
      </c>
      <c r="L587" s="190"/>
      <c r="M587" s="309">
        <v>1</v>
      </c>
    </row>
    <row r="588" spans="1:13" s="209" customFormat="1" ht="15">
      <c r="A588" s="201"/>
      <c r="B588" s="232" t="s">
        <v>121</v>
      </c>
      <c r="C588" s="220" t="s">
        <v>122</v>
      </c>
      <c r="D588" s="226">
        <v>0</v>
      </c>
      <c r="E588" s="213">
        <v>399056.4</v>
      </c>
      <c r="F588" s="213"/>
      <c r="G588" s="244">
        <v>399056.4</v>
      </c>
      <c r="H588" s="416">
        <v>3</v>
      </c>
      <c r="I588" s="184" t="s">
        <v>466</v>
      </c>
      <c r="J588" s="147" t="s">
        <v>467</v>
      </c>
      <c r="K588" s="224">
        <v>399056.4</v>
      </c>
      <c r="L588" s="190"/>
      <c r="M588" s="309">
        <v>1</v>
      </c>
    </row>
    <row r="589" spans="1:13" s="209" customFormat="1" ht="15">
      <c r="A589" s="201"/>
      <c r="B589" s="332" t="s">
        <v>81</v>
      </c>
      <c r="C589" s="264" t="s">
        <v>82</v>
      </c>
      <c r="D589" s="274">
        <v>0</v>
      </c>
      <c r="E589" s="274">
        <v>420000</v>
      </c>
      <c r="F589" s="274">
        <v>0</v>
      </c>
      <c r="G589" s="274">
        <v>420000</v>
      </c>
      <c r="H589" s="416">
        <v>3</v>
      </c>
      <c r="I589" s="195"/>
      <c r="J589" s="195"/>
      <c r="K589" s="238" t="s">
        <v>444</v>
      </c>
      <c r="L589" s="190"/>
      <c r="M589" s="309">
        <v>1</v>
      </c>
    </row>
    <row r="590" spans="1:13" s="209" customFormat="1" ht="15.75" thickBot="1">
      <c r="A590" s="202"/>
      <c r="B590" s="350" t="s">
        <v>115</v>
      </c>
      <c r="C590" s="203" t="s">
        <v>116</v>
      </c>
      <c r="D590" s="228">
        <v>0</v>
      </c>
      <c r="E590" s="229">
        <v>420000</v>
      </c>
      <c r="F590" s="229"/>
      <c r="G590" s="420">
        <v>420000</v>
      </c>
      <c r="H590" s="422">
        <v>3</v>
      </c>
      <c r="I590" s="415" t="s">
        <v>476</v>
      </c>
      <c r="J590" s="183" t="s">
        <v>345</v>
      </c>
      <c r="K590" s="230">
        <v>420000</v>
      </c>
      <c r="L590" s="190"/>
      <c r="M590" s="309">
        <v>1</v>
      </c>
    </row>
    <row r="591" spans="1:13" s="209" customFormat="1" ht="15.75" thickBot="1">
      <c r="A591" s="331"/>
      <c r="B591" s="194"/>
      <c r="C591" s="148"/>
      <c r="D591" s="102"/>
      <c r="E591" s="213"/>
      <c r="F591" s="213"/>
      <c r="G591" s="244" t="s">
        <v>444</v>
      </c>
      <c r="H591" s="339">
        <v>3</v>
      </c>
      <c r="I591" s="195"/>
      <c r="J591" s="195"/>
      <c r="K591" s="251" t="s">
        <v>444</v>
      </c>
      <c r="L591" s="190"/>
      <c r="M591" s="309">
        <v>1</v>
      </c>
    </row>
    <row r="592" spans="1:13" s="209" customFormat="1" ht="15.75" thickBot="1">
      <c r="A592" s="440"/>
      <c r="B592" s="441"/>
      <c r="C592" s="442" t="s">
        <v>150</v>
      </c>
      <c r="D592" s="443">
        <v>131422747.45000002</v>
      </c>
      <c r="E592" s="443">
        <v>163346508.81</v>
      </c>
      <c r="F592" s="443">
        <v>155058187.91000003</v>
      </c>
      <c r="G592" s="443">
        <v>449827444.1700001</v>
      </c>
      <c r="H592" s="438">
        <v>3</v>
      </c>
      <c r="I592" s="483" t="s">
        <v>150</v>
      </c>
      <c r="J592" s="484"/>
      <c r="K592" s="173">
        <v>449827444.1700001</v>
      </c>
      <c r="L592" s="190"/>
      <c r="M592" s="309">
        <v>1</v>
      </c>
    </row>
    <row r="593" spans="1:13" s="209" customFormat="1" ht="15.75" thickBot="1">
      <c r="A593" s="175"/>
      <c r="B593" s="176"/>
      <c r="C593" s="175"/>
      <c r="D593" s="175"/>
      <c r="E593" s="178"/>
      <c r="F593" s="178"/>
      <c r="G593" s="135" t="s">
        <v>444</v>
      </c>
      <c r="H593" s="339" t="s">
        <v>444</v>
      </c>
      <c r="I593" s="137"/>
      <c r="J593" s="137"/>
      <c r="K593" s="251" t="s">
        <v>444</v>
      </c>
      <c r="L593" s="190"/>
      <c r="M593" s="309">
        <v>1</v>
      </c>
    </row>
    <row r="594" spans="1:13" s="209" customFormat="1" ht="21" customHeight="1" thickBot="1">
      <c r="A594" s="480" t="s">
        <v>546</v>
      </c>
      <c r="B594" s="481"/>
      <c r="C594" s="481"/>
      <c r="D594" s="481"/>
      <c r="E594" s="481"/>
      <c r="F594" s="481"/>
      <c r="G594" s="481"/>
      <c r="H594" s="481"/>
      <c r="I594" s="481"/>
      <c r="J594" s="481"/>
      <c r="K594" s="482"/>
      <c r="L594" s="190"/>
      <c r="M594" s="309">
        <v>1</v>
      </c>
    </row>
    <row r="595" spans="2:13" s="209" customFormat="1" ht="16.5" thickBot="1">
      <c r="B595" s="210"/>
      <c r="C595" s="245"/>
      <c r="D595" s="245"/>
      <c r="E595" s="208"/>
      <c r="F595" s="208"/>
      <c r="G595" s="180"/>
      <c r="H595" s="123"/>
      <c r="I595" s="244"/>
      <c r="J595" s="244"/>
      <c r="K595" s="244"/>
      <c r="L595" s="190"/>
      <c r="M595" s="309">
        <v>1</v>
      </c>
    </row>
    <row r="596" spans="1:13" s="209" customFormat="1" ht="15.75" thickBot="1">
      <c r="A596" s="444" t="s">
        <v>110</v>
      </c>
      <c r="B596" s="445" t="s">
        <v>57</v>
      </c>
      <c r="C596" s="446" t="s">
        <v>548</v>
      </c>
      <c r="D596" s="447">
        <v>0</v>
      </c>
      <c r="E596" s="447">
        <v>0</v>
      </c>
      <c r="F596" s="447">
        <v>4050000</v>
      </c>
      <c r="G596" s="447">
        <v>4050000</v>
      </c>
      <c r="H596" s="449"/>
      <c r="I596" s="447"/>
      <c r="J596" s="447"/>
      <c r="K596" s="448">
        <v>4050000</v>
      </c>
      <c r="L596" s="190"/>
      <c r="M596" s="309">
        <v>1</v>
      </c>
    </row>
    <row r="597" spans="1:13" s="209" customFormat="1" ht="15.75" thickBot="1">
      <c r="A597" s="193"/>
      <c r="B597" s="210"/>
      <c r="C597" s="344"/>
      <c r="D597" s="208"/>
      <c r="E597" s="208"/>
      <c r="F597" s="208"/>
      <c r="G597" s="208"/>
      <c r="H597" s="123"/>
      <c r="I597" s="208"/>
      <c r="J597" s="208"/>
      <c r="K597" s="208"/>
      <c r="L597" s="190"/>
      <c r="M597" s="315"/>
    </row>
    <row r="598" spans="1:13" s="209" customFormat="1" ht="25.5">
      <c r="A598" s="235" t="s">
        <v>114</v>
      </c>
      <c r="B598" s="439" t="s">
        <v>59</v>
      </c>
      <c r="C598" s="392" t="s">
        <v>547</v>
      </c>
      <c r="D598" s="369">
        <v>0</v>
      </c>
      <c r="E598" s="369">
        <v>0</v>
      </c>
      <c r="F598" s="369">
        <v>4050000</v>
      </c>
      <c r="G598" s="369">
        <v>4050000</v>
      </c>
      <c r="H598" s="355">
        <v>4</v>
      </c>
      <c r="I598" s="283" t="s">
        <v>488</v>
      </c>
      <c r="J598" s="283"/>
      <c r="K598" s="138">
        <v>4050000</v>
      </c>
      <c r="L598" s="190"/>
      <c r="M598" s="309">
        <v>1</v>
      </c>
    </row>
    <row r="599" spans="1:13" s="209" customFormat="1" ht="15">
      <c r="A599" s="201"/>
      <c r="B599" s="320" t="s">
        <v>81</v>
      </c>
      <c r="C599" s="168" t="s">
        <v>82</v>
      </c>
      <c r="D599" s="274">
        <v>0</v>
      </c>
      <c r="E599" s="274">
        <v>0</v>
      </c>
      <c r="F599" s="274">
        <v>4050000</v>
      </c>
      <c r="G599" s="341">
        <v>4050000</v>
      </c>
      <c r="H599" s="356">
        <v>4</v>
      </c>
      <c r="I599" s="217" t="s">
        <v>464</v>
      </c>
      <c r="J599" s="143" t="s">
        <v>465</v>
      </c>
      <c r="K599" s="144">
        <v>4050000</v>
      </c>
      <c r="L599" s="190"/>
      <c r="M599" s="309">
        <v>1</v>
      </c>
    </row>
    <row r="600" spans="1:13" s="209" customFormat="1" ht="15.75" thickBot="1">
      <c r="A600" s="202"/>
      <c r="B600" s="350" t="s">
        <v>115</v>
      </c>
      <c r="C600" s="414" t="s">
        <v>345</v>
      </c>
      <c r="D600" s="351">
        <v>0</v>
      </c>
      <c r="E600" s="229">
        <v>0</v>
      </c>
      <c r="F600" s="229">
        <v>4050000</v>
      </c>
      <c r="G600" s="420">
        <v>4050000</v>
      </c>
      <c r="H600" s="357">
        <v>4</v>
      </c>
      <c r="I600" s="415" t="s">
        <v>476</v>
      </c>
      <c r="J600" s="183" t="s">
        <v>345</v>
      </c>
      <c r="K600" s="230">
        <v>4050000</v>
      </c>
      <c r="L600" s="190"/>
      <c r="M600" s="309">
        <v>1</v>
      </c>
    </row>
    <row r="601" spans="1:13" s="209" customFormat="1" ht="15.75" thickBot="1">
      <c r="A601" s="331"/>
      <c r="B601" s="194"/>
      <c r="C601" s="219"/>
      <c r="D601" s="102"/>
      <c r="E601" s="213"/>
      <c r="F601" s="213"/>
      <c r="G601" s="244"/>
      <c r="H601" s="123"/>
      <c r="I601" s="222"/>
      <c r="J601" s="187"/>
      <c r="K601" s="244"/>
      <c r="L601" s="190"/>
      <c r="M601" s="309"/>
    </row>
    <row r="602" spans="1:13" s="209" customFormat="1" ht="15.75" thickBot="1">
      <c r="A602" s="450" t="s">
        <v>110</v>
      </c>
      <c r="B602" s="451" t="s">
        <v>87</v>
      </c>
      <c r="C602" s="452" t="s">
        <v>549</v>
      </c>
      <c r="D602" s="453">
        <v>0</v>
      </c>
      <c r="E602" s="453">
        <v>0</v>
      </c>
      <c r="F602" s="453">
        <v>248911</v>
      </c>
      <c r="G602" s="453">
        <v>248911</v>
      </c>
      <c r="H602" s="455"/>
      <c r="I602" s="454"/>
      <c r="J602" s="288"/>
      <c r="K602" s="289">
        <v>248911</v>
      </c>
      <c r="L602" s="190"/>
      <c r="M602" s="309"/>
    </row>
    <row r="603" spans="1:13" s="209" customFormat="1" ht="15.75" thickBot="1">
      <c r="A603" s="331"/>
      <c r="B603" s="194"/>
      <c r="C603" s="219"/>
      <c r="D603" s="102"/>
      <c r="E603" s="213"/>
      <c r="F603" s="213"/>
      <c r="G603" s="244"/>
      <c r="H603" s="123">
        <v>4</v>
      </c>
      <c r="I603" s="208"/>
      <c r="J603" s="208"/>
      <c r="K603" s="208"/>
      <c r="L603" s="190"/>
      <c r="M603" s="309">
        <v>1</v>
      </c>
    </row>
    <row r="604" spans="1:13" s="209" customFormat="1" ht="25.5">
      <c r="A604" s="287" t="s">
        <v>114</v>
      </c>
      <c r="B604" s="368" t="s">
        <v>359</v>
      </c>
      <c r="C604" s="392" t="s">
        <v>550</v>
      </c>
      <c r="D604" s="237">
        <v>0</v>
      </c>
      <c r="E604" s="237">
        <v>0</v>
      </c>
      <c r="F604" s="237">
        <v>248911</v>
      </c>
      <c r="G604" s="237">
        <v>248911</v>
      </c>
      <c r="H604" s="355">
        <v>4</v>
      </c>
      <c r="I604" s="283" t="s">
        <v>488</v>
      </c>
      <c r="J604" s="283"/>
      <c r="K604" s="138">
        <v>248911</v>
      </c>
      <c r="L604" s="190"/>
      <c r="M604" s="309">
        <v>1</v>
      </c>
    </row>
    <row r="605" spans="1:13" s="209" customFormat="1" ht="15">
      <c r="A605" s="201"/>
      <c r="B605" s="320" t="s">
        <v>35</v>
      </c>
      <c r="C605" s="168" t="s">
        <v>36</v>
      </c>
      <c r="D605" s="276">
        <v>0</v>
      </c>
      <c r="E605" s="276">
        <v>0</v>
      </c>
      <c r="F605" s="276">
        <v>248911</v>
      </c>
      <c r="G605" s="276">
        <v>248911</v>
      </c>
      <c r="H605" s="356">
        <v>4</v>
      </c>
      <c r="I605" s="217" t="s">
        <v>464</v>
      </c>
      <c r="J605" s="143" t="s">
        <v>465</v>
      </c>
      <c r="K605" s="144">
        <v>248911</v>
      </c>
      <c r="L605" s="190"/>
      <c r="M605" s="309">
        <v>1</v>
      </c>
    </row>
    <row r="606" spans="1:13" s="209" customFormat="1" ht="30.75" thickBot="1">
      <c r="A606" s="202"/>
      <c r="B606" s="350" t="s">
        <v>79</v>
      </c>
      <c r="C606" s="414" t="s">
        <v>80</v>
      </c>
      <c r="D606" s="277">
        <v>0</v>
      </c>
      <c r="E606" s="277">
        <v>0</v>
      </c>
      <c r="F606" s="277">
        <v>248911</v>
      </c>
      <c r="G606" s="420">
        <v>248911</v>
      </c>
      <c r="H606" s="357">
        <v>4</v>
      </c>
      <c r="I606" s="359" t="s">
        <v>466</v>
      </c>
      <c r="J606" s="157" t="s">
        <v>467</v>
      </c>
      <c r="K606" s="230">
        <v>248911</v>
      </c>
      <c r="L606" s="190"/>
      <c r="M606" s="309">
        <v>1</v>
      </c>
    </row>
    <row r="607" spans="1:13" s="175" customFormat="1" ht="13.5" customHeight="1" thickBot="1">
      <c r="A607" s="331"/>
      <c r="B607" s="194"/>
      <c r="C607" s="219"/>
      <c r="D607" s="102"/>
      <c r="E607" s="213"/>
      <c r="F607" s="213"/>
      <c r="G607" s="244"/>
      <c r="H607" s="123">
        <v>4</v>
      </c>
      <c r="I607" s="164"/>
      <c r="J607" s="164"/>
      <c r="K607" s="164" t="s">
        <v>444</v>
      </c>
      <c r="L607" s="345"/>
      <c r="M607" s="309">
        <v>1</v>
      </c>
    </row>
    <row r="608" spans="1:13" s="175" customFormat="1" ht="15.75" thickBot="1">
      <c r="A608" s="440"/>
      <c r="B608" s="441"/>
      <c r="C608" s="442" t="s">
        <v>167</v>
      </c>
      <c r="D608" s="443">
        <v>0</v>
      </c>
      <c r="E608" s="443">
        <v>0</v>
      </c>
      <c r="F608" s="443">
        <v>4298911</v>
      </c>
      <c r="G608" s="443">
        <v>4298911</v>
      </c>
      <c r="H608" s="377">
        <v>4</v>
      </c>
      <c r="I608" s="483" t="s">
        <v>167</v>
      </c>
      <c r="J608" s="484"/>
      <c r="K608" s="173">
        <v>4298911</v>
      </c>
      <c r="L608" s="345"/>
      <c r="M608" s="309">
        <v>1</v>
      </c>
    </row>
    <row r="609" spans="1:13" s="175" customFormat="1" ht="16.5" thickBot="1">
      <c r="A609" s="343"/>
      <c r="B609" s="242"/>
      <c r="C609" s="346"/>
      <c r="D609" s="243"/>
      <c r="E609" s="243"/>
      <c r="F609" s="243"/>
      <c r="G609" s="180"/>
      <c r="H609" s="123" t="s">
        <v>444</v>
      </c>
      <c r="I609" s="164"/>
      <c r="J609" s="164"/>
      <c r="K609" s="164" t="s">
        <v>444</v>
      </c>
      <c r="L609" s="190"/>
      <c r="M609" s="309">
        <v>1</v>
      </c>
    </row>
    <row r="610" spans="1:13" s="175" customFormat="1" ht="15.75" thickBot="1">
      <c r="A610" s="485" t="s">
        <v>151</v>
      </c>
      <c r="B610" s="486"/>
      <c r="C610" s="486"/>
      <c r="D610" s="457">
        <v>194812809.51000002</v>
      </c>
      <c r="E610" s="457">
        <v>188397739.45</v>
      </c>
      <c r="F610" s="457">
        <v>171119470.45000002</v>
      </c>
      <c r="G610" s="457">
        <v>554330019.4100001</v>
      </c>
      <c r="H610" s="377">
        <v>5</v>
      </c>
      <c r="I610" s="247" t="s">
        <v>151</v>
      </c>
      <c r="J610" s="456"/>
      <c r="K610" s="253">
        <v>554330019.4100001</v>
      </c>
      <c r="L610" s="190"/>
      <c r="M610" s="309">
        <v>1</v>
      </c>
    </row>
    <row r="611" spans="2:13" s="175" customFormat="1" ht="15">
      <c r="B611" s="176"/>
      <c r="C611" s="177"/>
      <c r="E611" s="178"/>
      <c r="F611" s="178"/>
      <c r="G611" s="135"/>
      <c r="H611" s="123"/>
      <c r="I611" s="164"/>
      <c r="J611" s="164"/>
      <c r="K611" s="164"/>
      <c r="L611" s="190"/>
      <c r="M611" s="309">
        <v>1</v>
      </c>
    </row>
    <row r="612" spans="3:13" ht="15">
      <c r="C612" s="68" t="s">
        <v>209</v>
      </c>
      <c r="M612" s="121">
        <v>1</v>
      </c>
    </row>
    <row r="613" spans="3:13" ht="15">
      <c r="C613" s="69">
        <v>44225</v>
      </c>
      <c r="M613" s="121">
        <v>1</v>
      </c>
    </row>
    <row r="614" ht="15">
      <c r="M614" s="121">
        <v>1</v>
      </c>
    </row>
    <row r="615" ht="15">
      <c r="M615" s="121">
        <v>1</v>
      </c>
    </row>
    <row r="616" ht="15">
      <c r="M616" s="121">
        <v>1</v>
      </c>
    </row>
    <row r="617" ht="15">
      <c r="M617" s="121">
        <v>1</v>
      </c>
    </row>
    <row r="618" ht="15">
      <c r="M618" s="121">
        <v>1</v>
      </c>
    </row>
    <row r="619" ht="15">
      <c r="M619" s="121">
        <v>1</v>
      </c>
    </row>
    <row r="620" ht="15">
      <c r="M620" s="121">
        <v>1</v>
      </c>
    </row>
    <row r="621" ht="15">
      <c r="M621" s="121">
        <v>1</v>
      </c>
    </row>
    <row r="622" ht="15">
      <c r="M622" s="121">
        <v>1</v>
      </c>
    </row>
    <row r="623" ht="15">
      <c r="M623" s="121">
        <v>1</v>
      </c>
    </row>
    <row r="624" ht="15">
      <c r="M624" s="121">
        <v>1</v>
      </c>
    </row>
    <row r="625" ht="15">
      <c r="M625" s="121">
        <v>1</v>
      </c>
    </row>
    <row r="626" ht="15">
      <c r="M626" s="121">
        <v>1</v>
      </c>
    </row>
    <row r="627" ht="15">
      <c r="M627" s="121">
        <v>1</v>
      </c>
    </row>
    <row r="628" ht="15">
      <c r="M628" s="121">
        <v>1</v>
      </c>
    </row>
    <row r="629" ht="15">
      <c r="M629" s="121">
        <v>1</v>
      </c>
    </row>
    <row r="630" ht="15">
      <c r="M630" s="121">
        <v>1</v>
      </c>
    </row>
    <row r="631" ht="15">
      <c r="M631" s="121">
        <v>1</v>
      </c>
    </row>
    <row r="632" ht="15">
      <c r="M632" s="121">
        <v>1</v>
      </c>
    </row>
    <row r="633" ht="15">
      <c r="M633" s="121">
        <v>1</v>
      </c>
    </row>
    <row r="634" ht="15">
      <c r="M634" s="121">
        <v>1</v>
      </c>
    </row>
    <row r="635" ht="15">
      <c r="M635" s="121">
        <v>1</v>
      </c>
    </row>
    <row r="636" ht="15">
      <c r="M636" s="121">
        <v>1</v>
      </c>
    </row>
    <row r="637" ht="15">
      <c r="M637" s="121">
        <v>1</v>
      </c>
    </row>
    <row r="638" ht="15">
      <c r="M638" s="121">
        <v>1</v>
      </c>
    </row>
    <row r="639" ht="15">
      <c r="M639" s="121">
        <v>1</v>
      </c>
    </row>
    <row r="640" ht="15">
      <c r="M640" s="121">
        <v>1</v>
      </c>
    </row>
    <row r="641" ht="15">
      <c r="M641" s="121">
        <v>1</v>
      </c>
    </row>
    <row r="642" ht="15">
      <c r="M642" s="121">
        <v>1</v>
      </c>
    </row>
    <row r="643" ht="15">
      <c r="M643" s="121">
        <v>1</v>
      </c>
    </row>
    <row r="644" ht="15">
      <c r="M644" s="121">
        <v>1</v>
      </c>
    </row>
    <row r="645" ht="15">
      <c r="M645" s="121">
        <v>1</v>
      </c>
    </row>
    <row r="646" ht="15">
      <c r="M646" s="121">
        <v>1</v>
      </c>
    </row>
    <row r="647" ht="15">
      <c r="M647" s="121">
        <v>1</v>
      </c>
    </row>
    <row r="648" ht="15">
      <c r="M648" s="121">
        <v>1</v>
      </c>
    </row>
    <row r="649" ht="15">
      <c r="M649" s="121">
        <v>1</v>
      </c>
    </row>
    <row r="650" ht="15">
      <c r="M650" s="121">
        <v>1</v>
      </c>
    </row>
    <row r="651" ht="15">
      <c r="M651" s="121">
        <v>1</v>
      </c>
    </row>
    <row r="652" ht="15">
      <c r="M652" s="121">
        <v>1</v>
      </c>
    </row>
    <row r="653" ht="15">
      <c r="M653" s="121">
        <v>1</v>
      </c>
    </row>
    <row r="654" ht="15">
      <c r="M654" s="121">
        <v>1</v>
      </c>
    </row>
    <row r="655" ht="15">
      <c r="M655" s="121">
        <v>1</v>
      </c>
    </row>
    <row r="656" ht="15">
      <c r="M656" s="121">
        <v>1</v>
      </c>
    </row>
    <row r="657" ht="15">
      <c r="M657" s="121">
        <v>1</v>
      </c>
    </row>
    <row r="658" ht="15">
      <c r="M658" s="121">
        <v>1</v>
      </c>
    </row>
    <row r="659" ht="15">
      <c r="M659" s="121">
        <v>1</v>
      </c>
    </row>
    <row r="660" ht="15">
      <c r="M660" s="121">
        <v>1</v>
      </c>
    </row>
    <row r="661" ht="15">
      <c r="M661" s="121">
        <v>1</v>
      </c>
    </row>
    <row r="662" ht="15">
      <c r="M662" s="121">
        <v>1</v>
      </c>
    </row>
    <row r="663" ht="15">
      <c r="M663" s="121">
        <v>1</v>
      </c>
    </row>
    <row r="664" ht="15">
      <c r="M664" s="121">
        <v>1</v>
      </c>
    </row>
    <row r="665" ht="15">
      <c r="M665" s="121">
        <v>1</v>
      </c>
    </row>
    <row r="666" ht="15">
      <c r="M666" s="121">
        <v>1</v>
      </c>
    </row>
    <row r="667" ht="15">
      <c r="M667" s="121">
        <v>1</v>
      </c>
    </row>
    <row r="668" ht="15">
      <c r="M668" s="121">
        <v>1</v>
      </c>
    </row>
    <row r="669" ht="15">
      <c r="M669" s="121">
        <v>1</v>
      </c>
    </row>
    <row r="670" ht="15">
      <c r="M670" s="121">
        <v>1</v>
      </c>
    </row>
    <row r="671" ht="15">
      <c r="M671" s="121">
        <v>1</v>
      </c>
    </row>
    <row r="672" ht="15">
      <c r="M672" s="121">
        <v>1</v>
      </c>
    </row>
    <row r="673" ht="15">
      <c r="M673" s="121">
        <v>1</v>
      </c>
    </row>
    <row r="674" ht="15">
      <c r="M674" s="121">
        <v>1</v>
      </c>
    </row>
    <row r="675" ht="15">
      <c r="M675" s="121">
        <v>1</v>
      </c>
    </row>
    <row r="676" ht="15">
      <c r="M676" s="121">
        <v>1</v>
      </c>
    </row>
    <row r="677" ht="15">
      <c r="M677" s="121">
        <v>1</v>
      </c>
    </row>
    <row r="678" ht="15">
      <c r="M678" s="121">
        <v>1</v>
      </c>
    </row>
    <row r="679" ht="15">
      <c r="M679" s="121">
        <v>1</v>
      </c>
    </row>
    <row r="680" ht="15">
      <c r="M680" s="121">
        <v>1</v>
      </c>
    </row>
    <row r="681" ht="15">
      <c r="M681" s="121">
        <v>1</v>
      </c>
    </row>
    <row r="682" ht="15">
      <c r="M682" s="121">
        <v>1</v>
      </c>
    </row>
    <row r="683" ht="15">
      <c r="M683" s="121">
        <v>1</v>
      </c>
    </row>
    <row r="684" ht="15">
      <c r="M684" s="121">
        <v>1</v>
      </c>
    </row>
    <row r="685" ht="15">
      <c r="M685" s="121">
        <v>1</v>
      </c>
    </row>
    <row r="686" ht="15">
      <c r="M686" s="121">
        <v>1</v>
      </c>
    </row>
    <row r="687" ht="15">
      <c r="M687" s="121">
        <v>1</v>
      </c>
    </row>
    <row r="688" ht="15">
      <c r="M688" s="121">
        <v>1</v>
      </c>
    </row>
    <row r="689" ht="15">
      <c r="M689" s="121">
        <v>1</v>
      </c>
    </row>
    <row r="690" ht="15">
      <c r="M690" s="121">
        <v>1</v>
      </c>
    </row>
    <row r="691" ht="15">
      <c r="M691" s="121">
        <v>1</v>
      </c>
    </row>
    <row r="692" ht="15">
      <c r="M692" s="121">
        <v>1</v>
      </c>
    </row>
    <row r="693" ht="15">
      <c r="M693" s="121">
        <v>1</v>
      </c>
    </row>
    <row r="694" ht="15">
      <c r="M694" s="121">
        <v>1</v>
      </c>
    </row>
    <row r="695" ht="15">
      <c r="M695" s="121">
        <v>1</v>
      </c>
    </row>
    <row r="696" ht="15">
      <c r="M696" s="121">
        <v>1</v>
      </c>
    </row>
    <row r="697" ht="15">
      <c r="M697" s="121">
        <v>1</v>
      </c>
    </row>
    <row r="698" ht="15">
      <c r="M698" s="121">
        <v>1</v>
      </c>
    </row>
    <row r="699" ht="15">
      <c r="M699" s="121">
        <v>1</v>
      </c>
    </row>
    <row r="700" ht="15">
      <c r="M700" s="121">
        <v>1</v>
      </c>
    </row>
    <row r="701" ht="15">
      <c r="M701" s="121">
        <v>1</v>
      </c>
    </row>
    <row r="702" ht="15">
      <c r="M702" s="121">
        <v>1</v>
      </c>
    </row>
    <row r="703" ht="15">
      <c r="M703" s="121">
        <v>1</v>
      </c>
    </row>
    <row r="704" ht="15">
      <c r="M704" s="121">
        <v>1</v>
      </c>
    </row>
    <row r="705" ht="15">
      <c r="M705" s="121">
        <v>1</v>
      </c>
    </row>
    <row r="706" ht="15">
      <c r="M706" s="121">
        <v>1</v>
      </c>
    </row>
    <row r="707" ht="15">
      <c r="M707" s="121">
        <v>1</v>
      </c>
    </row>
    <row r="708" ht="15">
      <c r="M708" s="121">
        <v>1</v>
      </c>
    </row>
    <row r="709" ht="15">
      <c r="M709" s="121">
        <v>1</v>
      </c>
    </row>
    <row r="710" ht="15">
      <c r="M710" s="121">
        <v>1</v>
      </c>
    </row>
    <row r="711" ht="15">
      <c r="M711" s="121">
        <v>1</v>
      </c>
    </row>
    <row r="712" ht="15">
      <c r="M712" s="121">
        <v>1</v>
      </c>
    </row>
    <row r="713" ht="15">
      <c r="M713" s="121">
        <v>1</v>
      </c>
    </row>
    <row r="714" ht="15">
      <c r="M714" s="121">
        <v>1</v>
      </c>
    </row>
    <row r="715" ht="15">
      <c r="M715" s="121">
        <v>1</v>
      </c>
    </row>
    <row r="716" ht="15">
      <c r="M716" s="121">
        <v>1</v>
      </c>
    </row>
    <row r="717" ht="15">
      <c r="M717" s="121">
        <v>1</v>
      </c>
    </row>
    <row r="718" ht="15">
      <c r="M718" s="121">
        <v>1</v>
      </c>
    </row>
    <row r="719" ht="15">
      <c r="M719" s="121">
        <v>1</v>
      </c>
    </row>
    <row r="720" ht="15">
      <c r="M720" s="121">
        <v>1</v>
      </c>
    </row>
    <row r="721" ht="15">
      <c r="M721" s="121">
        <v>1</v>
      </c>
    </row>
    <row r="722" ht="15">
      <c r="M722" s="121">
        <v>1</v>
      </c>
    </row>
    <row r="723" ht="15">
      <c r="M723" s="121">
        <v>1</v>
      </c>
    </row>
    <row r="724" ht="15">
      <c r="M724" s="121">
        <v>1</v>
      </c>
    </row>
    <row r="725" ht="15">
      <c r="M725" s="121">
        <v>1</v>
      </c>
    </row>
    <row r="726" ht="15">
      <c r="M726" s="121">
        <v>1</v>
      </c>
    </row>
    <row r="727" ht="15">
      <c r="M727" s="121">
        <v>1</v>
      </c>
    </row>
    <row r="728" ht="15">
      <c r="M728" s="121">
        <v>1</v>
      </c>
    </row>
    <row r="729" ht="15">
      <c r="M729" s="121">
        <v>1</v>
      </c>
    </row>
    <row r="730" ht="15">
      <c r="M730" s="121">
        <v>1</v>
      </c>
    </row>
    <row r="731" ht="15">
      <c r="M731" s="121">
        <v>1</v>
      </c>
    </row>
    <row r="732" ht="15">
      <c r="M732" s="121">
        <v>1</v>
      </c>
    </row>
    <row r="733" ht="15">
      <c r="M733" s="121">
        <v>1</v>
      </c>
    </row>
    <row r="734" ht="15">
      <c r="M734" s="121">
        <v>1</v>
      </c>
    </row>
    <row r="735" ht="15">
      <c r="M735" s="121">
        <v>1</v>
      </c>
    </row>
    <row r="736" ht="15">
      <c r="M736" s="121">
        <v>1</v>
      </c>
    </row>
    <row r="737" ht="15">
      <c r="M737" s="121">
        <v>1</v>
      </c>
    </row>
    <row r="738" ht="15">
      <c r="M738" s="121">
        <v>1</v>
      </c>
    </row>
    <row r="739" ht="15">
      <c r="M739" s="121">
        <v>1</v>
      </c>
    </row>
    <row r="740" ht="15">
      <c r="M740" s="121">
        <v>1</v>
      </c>
    </row>
    <row r="741" ht="15">
      <c r="M741" s="121">
        <v>1</v>
      </c>
    </row>
    <row r="742" ht="15">
      <c r="M742" s="121">
        <v>1</v>
      </c>
    </row>
    <row r="743" ht="15">
      <c r="M743" s="121">
        <v>1</v>
      </c>
    </row>
    <row r="744" ht="15">
      <c r="M744" s="121">
        <v>1</v>
      </c>
    </row>
    <row r="745" ht="15">
      <c r="M745" s="121">
        <v>1</v>
      </c>
    </row>
    <row r="746" ht="15">
      <c r="M746" s="121">
        <v>1</v>
      </c>
    </row>
    <row r="747" ht="15">
      <c r="M747" s="121">
        <v>1</v>
      </c>
    </row>
    <row r="748" ht="15">
      <c r="M748" s="121">
        <v>1</v>
      </c>
    </row>
    <row r="749" ht="15">
      <c r="M749" s="121">
        <v>1</v>
      </c>
    </row>
    <row r="750" ht="15">
      <c r="M750" s="121">
        <v>1</v>
      </c>
    </row>
    <row r="751" ht="15">
      <c r="M751" s="121">
        <v>1</v>
      </c>
    </row>
    <row r="752" ht="15">
      <c r="M752" s="121">
        <v>1</v>
      </c>
    </row>
    <row r="753" ht="15">
      <c r="M753" s="121">
        <v>1</v>
      </c>
    </row>
    <row r="754" ht="15">
      <c r="M754" s="121">
        <v>1</v>
      </c>
    </row>
    <row r="755" ht="15">
      <c r="M755" s="121">
        <v>1</v>
      </c>
    </row>
    <row r="756" ht="15">
      <c r="M756" s="121">
        <v>1</v>
      </c>
    </row>
    <row r="757" ht="15">
      <c r="M757" s="121">
        <v>1</v>
      </c>
    </row>
    <row r="758" ht="15">
      <c r="M758" s="121">
        <v>1</v>
      </c>
    </row>
    <row r="759" ht="15">
      <c r="M759" s="121">
        <v>1</v>
      </c>
    </row>
    <row r="760" ht="15">
      <c r="M760" s="121">
        <v>1</v>
      </c>
    </row>
    <row r="761" ht="15">
      <c r="M761" s="121">
        <v>1</v>
      </c>
    </row>
    <row r="762" ht="15">
      <c r="M762" s="121">
        <v>1</v>
      </c>
    </row>
    <row r="763" ht="15">
      <c r="M763" s="121">
        <v>1</v>
      </c>
    </row>
    <row r="764" ht="15">
      <c r="M764" s="121">
        <v>1</v>
      </c>
    </row>
    <row r="765" ht="15">
      <c r="M765" s="121">
        <v>1</v>
      </c>
    </row>
    <row r="766" ht="15">
      <c r="M766" s="121">
        <v>1</v>
      </c>
    </row>
    <row r="767" ht="15">
      <c r="M767" s="121">
        <v>1</v>
      </c>
    </row>
    <row r="768" ht="15">
      <c r="M768" s="121">
        <v>1</v>
      </c>
    </row>
    <row r="769" ht="15">
      <c r="M769" s="121">
        <v>1</v>
      </c>
    </row>
    <row r="770" ht="15">
      <c r="M770" s="121">
        <v>1</v>
      </c>
    </row>
    <row r="771" ht="15">
      <c r="M771" s="121">
        <v>1</v>
      </c>
    </row>
    <row r="772" ht="15">
      <c r="M772" s="121">
        <v>1</v>
      </c>
    </row>
    <row r="773" ht="15">
      <c r="M773" s="121">
        <v>1</v>
      </c>
    </row>
    <row r="774" ht="15">
      <c r="M774" s="121">
        <v>1</v>
      </c>
    </row>
    <row r="775" ht="15">
      <c r="M775" s="121">
        <v>1</v>
      </c>
    </row>
    <row r="776" ht="15">
      <c r="M776" s="121">
        <v>1</v>
      </c>
    </row>
    <row r="777" ht="15">
      <c r="M777" s="121">
        <v>1</v>
      </c>
    </row>
    <row r="778" ht="15">
      <c r="M778" s="121">
        <v>1</v>
      </c>
    </row>
    <row r="779" ht="15">
      <c r="M779" s="121">
        <v>1</v>
      </c>
    </row>
    <row r="780" ht="15">
      <c r="M780" s="121">
        <v>1</v>
      </c>
    </row>
    <row r="781" ht="15">
      <c r="M781" s="121">
        <v>1</v>
      </c>
    </row>
    <row r="782" ht="15">
      <c r="M782" s="121">
        <v>1</v>
      </c>
    </row>
    <row r="783" ht="15">
      <c r="M783" s="121">
        <v>1</v>
      </c>
    </row>
    <row r="784" ht="15">
      <c r="M784" s="121">
        <v>1</v>
      </c>
    </row>
    <row r="785" ht="15">
      <c r="M785" s="121">
        <v>1</v>
      </c>
    </row>
    <row r="786" ht="15">
      <c r="M786" s="121">
        <v>1</v>
      </c>
    </row>
    <row r="787" ht="15">
      <c r="M787" s="121">
        <v>1</v>
      </c>
    </row>
    <row r="788" ht="15">
      <c r="M788" s="121">
        <v>1</v>
      </c>
    </row>
    <row r="789" ht="15">
      <c r="M789" s="121">
        <v>1</v>
      </c>
    </row>
    <row r="790" ht="15">
      <c r="M790" s="121">
        <v>1</v>
      </c>
    </row>
    <row r="791" ht="15">
      <c r="M791" s="121">
        <v>1</v>
      </c>
    </row>
    <row r="792" ht="15">
      <c r="M792" s="121">
        <v>1</v>
      </c>
    </row>
    <row r="793" ht="15">
      <c r="M793" s="121">
        <v>1</v>
      </c>
    </row>
    <row r="794" ht="15">
      <c r="M794" s="121">
        <v>1</v>
      </c>
    </row>
    <row r="795" ht="15">
      <c r="M795" s="121">
        <v>1</v>
      </c>
    </row>
    <row r="796" ht="15">
      <c r="M796" s="121">
        <v>1</v>
      </c>
    </row>
    <row r="797" ht="15">
      <c r="M797" s="121">
        <v>1</v>
      </c>
    </row>
    <row r="798" ht="15">
      <c r="M798" s="121">
        <v>1</v>
      </c>
    </row>
    <row r="799" ht="15">
      <c r="M799" s="121">
        <v>1</v>
      </c>
    </row>
    <row r="800" ht="15">
      <c r="M800" s="121">
        <v>1</v>
      </c>
    </row>
    <row r="801" ht="15">
      <c r="M801" s="121">
        <v>1</v>
      </c>
    </row>
    <row r="802" ht="15">
      <c r="M802" s="121">
        <v>1</v>
      </c>
    </row>
    <row r="803" ht="15">
      <c r="M803" s="121">
        <v>1</v>
      </c>
    </row>
    <row r="804" ht="15">
      <c r="M804" s="121">
        <v>1</v>
      </c>
    </row>
    <row r="805" ht="15">
      <c r="M805" s="121">
        <v>1</v>
      </c>
    </row>
    <row r="806" ht="15">
      <c r="M806" s="121">
        <v>1</v>
      </c>
    </row>
    <row r="807" ht="15">
      <c r="M807" s="121">
        <v>1</v>
      </c>
    </row>
    <row r="808" ht="15">
      <c r="M808" s="121">
        <v>1</v>
      </c>
    </row>
    <row r="809" ht="15">
      <c r="M809" s="121">
        <v>1</v>
      </c>
    </row>
    <row r="810" ht="15">
      <c r="M810" s="121">
        <v>1</v>
      </c>
    </row>
    <row r="811" ht="15">
      <c r="M811" s="121">
        <v>1</v>
      </c>
    </row>
    <row r="812" ht="15">
      <c r="M812" s="121">
        <v>1</v>
      </c>
    </row>
    <row r="813" ht="15">
      <c r="M813" s="121">
        <v>1</v>
      </c>
    </row>
    <row r="814" ht="15">
      <c r="M814" s="121">
        <v>1</v>
      </c>
    </row>
    <row r="815" ht="15">
      <c r="M815" s="121">
        <v>1</v>
      </c>
    </row>
    <row r="816" ht="15">
      <c r="M816" s="121">
        <v>1</v>
      </c>
    </row>
    <row r="817" ht="15">
      <c r="M817" s="121">
        <v>1</v>
      </c>
    </row>
    <row r="818" ht="15">
      <c r="M818" s="121">
        <v>1</v>
      </c>
    </row>
    <row r="819" ht="15">
      <c r="M819" s="121">
        <v>1</v>
      </c>
    </row>
    <row r="820" ht="15">
      <c r="M820" s="121">
        <v>1</v>
      </c>
    </row>
    <row r="821" ht="15">
      <c r="M821" s="121">
        <v>1</v>
      </c>
    </row>
    <row r="822" ht="15">
      <c r="M822" s="121">
        <v>1</v>
      </c>
    </row>
    <row r="823" ht="15">
      <c r="M823" s="121">
        <v>1</v>
      </c>
    </row>
    <row r="824" ht="15">
      <c r="M824" s="121">
        <v>1</v>
      </c>
    </row>
    <row r="825" ht="15">
      <c r="M825" s="121">
        <v>1</v>
      </c>
    </row>
    <row r="826" ht="15">
      <c r="M826" s="121">
        <v>1</v>
      </c>
    </row>
    <row r="827" ht="15">
      <c r="M827" s="121">
        <v>1</v>
      </c>
    </row>
    <row r="828" ht="15">
      <c r="M828" s="121">
        <v>1</v>
      </c>
    </row>
    <row r="829" ht="15">
      <c r="M829" s="121">
        <v>1</v>
      </c>
    </row>
    <row r="830" ht="15">
      <c r="M830" s="121">
        <v>1</v>
      </c>
    </row>
    <row r="831" ht="15">
      <c r="M831" s="121">
        <v>1</v>
      </c>
    </row>
    <row r="832" ht="15">
      <c r="M832" s="121">
        <v>1</v>
      </c>
    </row>
    <row r="833" ht="15">
      <c r="M833" s="121">
        <v>1</v>
      </c>
    </row>
    <row r="834" ht="15">
      <c r="M834" s="121">
        <v>1</v>
      </c>
    </row>
    <row r="835" ht="15">
      <c r="M835" s="121">
        <v>1</v>
      </c>
    </row>
    <row r="836" ht="15">
      <c r="M836" s="121">
        <v>1</v>
      </c>
    </row>
    <row r="837" ht="15">
      <c r="M837" s="121">
        <v>1</v>
      </c>
    </row>
    <row r="838" ht="15">
      <c r="M838" s="121">
        <v>1</v>
      </c>
    </row>
    <row r="839" ht="15">
      <c r="M839" s="121">
        <v>1</v>
      </c>
    </row>
    <row r="840" ht="15">
      <c r="M840" s="121">
        <v>1</v>
      </c>
    </row>
    <row r="841" ht="15">
      <c r="M841" s="121">
        <v>1</v>
      </c>
    </row>
    <row r="842" ht="15">
      <c r="M842" s="121">
        <v>1</v>
      </c>
    </row>
    <row r="843" ht="15">
      <c r="M843" s="121">
        <v>1</v>
      </c>
    </row>
    <row r="844" ht="15">
      <c r="M844" s="121">
        <v>1</v>
      </c>
    </row>
    <row r="845" ht="15">
      <c r="M845" s="121">
        <v>1</v>
      </c>
    </row>
    <row r="846" ht="15">
      <c r="M846" s="121">
        <v>1</v>
      </c>
    </row>
    <row r="847" ht="15">
      <c r="M847" s="121">
        <v>1</v>
      </c>
    </row>
    <row r="848" ht="15">
      <c r="M848" s="121">
        <v>1</v>
      </c>
    </row>
    <row r="849" ht="15">
      <c r="M849" s="121">
        <v>1</v>
      </c>
    </row>
    <row r="850" ht="15">
      <c r="M850" s="121">
        <v>1</v>
      </c>
    </row>
    <row r="851" ht="15">
      <c r="M851" s="121">
        <v>1</v>
      </c>
    </row>
    <row r="852" ht="15">
      <c r="M852" s="121">
        <v>1</v>
      </c>
    </row>
    <row r="853" ht="15">
      <c r="M853" s="121">
        <v>1</v>
      </c>
    </row>
    <row r="854" ht="15">
      <c r="M854" s="121">
        <v>1</v>
      </c>
    </row>
    <row r="855" ht="15">
      <c r="M855" s="121">
        <v>1</v>
      </c>
    </row>
    <row r="856" ht="15">
      <c r="M856" s="121">
        <v>1</v>
      </c>
    </row>
    <row r="857" ht="15">
      <c r="M857" s="121">
        <v>1</v>
      </c>
    </row>
    <row r="858" ht="15">
      <c r="M858" s="121">
        <v>1</v>
      </c>
    </row>
    <row r="859" ht="15">
      <c r="M859" s="121">
        <v>1</v>
      </c>
    </row>
    <row r="860" ht="15">
      <c r="M860" s="121">
        <v>1</v>
      </c>
    </row>
    <row r="861" ht="15">
      <c r="M861" s="121">
        <v>1</v>
      </c>
    </row>
    <row r="862" ht="15">
      <c r="M862" s="121">
        <v>1</v>
      </c>
    </row>
    <row r="863" ht="15">
      <c r="M863" s="121">
        <v>1</v>
      </c>
    </row>
    <row r="864" ht="15">
      <c r="M864" s="121">
        <v>1</v>
      </c>
    </row>
    <row r="865" ht="15">
      <c r="M865" s="121">
        <v>1</v>
      </c>
    </row>
    <row r="866" ht="15">
      <c r="M866" s="121">
        <v>1</v>
      </c>
    </row>
    <row r="867" ht="15">
      <c r="M867" s="121">
        <v>1</v>
      </c>
    </row>
    <row r="868" ht="15">
      <c r="M868" s="121">
        <v>1</v>
      </c>
    </row>
    <row r="869" ht="15">
      <c r="M869" s="121">
        <v>1</v>
      </c>
    </row>
    <row r="870" ht="15">
      <c r="M870" s="121">
        <v>1</v>
      </c>
    </row>
    <row r="871" ht="15">
      <c r="M871" s="121">
        <v>1</v>
      </c>
    </row>
    <row r="872" ht="15">
      <c r="M872" s="121">
        <v>1</v>
      </c>
    </row>
    <row r="873" ht="15">
      <c r="M873" s="121">
        <v>1</v>
      </c>
    </row>
    <row r="874" ht="15">
      <c r="M874" s="121">
        <v>1</v>
      </c>
    </row>
    <row r="875" ht="15">
      <c r="M875" s="121">
        <v>1</v>
      </c>
    </row>
    <row r="876" ht="15">
      <c r="M876" s="121">
        <v>1</v>
      </c>
    </row>
    <row r="877" ht="15">
      <c r="M877" s="121">
        <v>1</v>
      </c>
    </row>
    <row r="878" ht="15">
      <c r="M878" s="121">
        <v>1</v>
      </c>
    </row>
    <row r="879" ht="15">
      <c r="M879" s="121">
        <v>1</v>
      </c>
    </row>
    <row r="880" ht="15">
      <c r="M880" s="121">
        <v>1</v>
      </c>
    </row>
    <row r="881" ht="15">
      <c r="M881" s="121">
        <v>1</v>
      </c>
    </row>
    <row r="882" ht="15">
      <c r="M882" s="121">
        <v>1</v>
      </c>
    </row>
    <row r="883" ht="15">
      <c r="M883" s="121">
        <v>1</v>
      </c>
    </row>
    <row r="884" ht="15">
      <c r="M884" s="121">
        <v>1</v>
      </c>
    </row>
    <row r="885" ht="15">
      <c r="M885" s="121">
        <v>1</v>
      </c>
    </row>
    <row r="886" ht="15">
      <c r="M886" s="121">
        <v>1</v>
      </c>
    </row>
    <row r="887" ht="15">
      <c r="M887" s="121">
        <v>1</v>
      </c>
    </row>
    <row r="888" ht="15">
      <c r="M888" s="121">
        <v>1</v>
      </c>
    </row>
    <row r="889" ht="15">
      <c r="M889" s="121">
        <v>1</v>
      </c>
    </row>
    <row r="890" ht="15">
      <c r="M890" s="121">
        <v>1</v>
      </c>
    </row>
    <row r="891" ht="15">
      <c r="M891" s="121">
        <v>1</v>
      </c>
    </row>
    <row r="892" ht="15">
      <c r="M892" s="121">
        <v>1</v>
      </c>
    </row>
    <row r="893" ht="15">
      <c r="M893" s="121">
        <v>1</v>
      </c>
    </row>
    <row r="894" ht="15">
      <c r="M894" s="121">
        <v>1</v>
      </c>
    </row>
    <row r="895" ht="15">
      <c r="M895" s="121">
        <v>1</v>
      </c>
    </row>
    <row r="896" ht="15">
      <c r="M896" s="121">
        <v>1</v>
      </c>
    </row>
    <row r="897" ht="15">
      <c r="M897" s="121">
        <v>1</v>
      </c>
    </row>
    <row r="898" ht="15">
      <c r="M898" s="121">
        <v>1</v>
      </c>
    </row>
    <row r="899" ht="15">
      <c r="M899" s="121">
        <v>1</v>
      </c>
    </row>
    <row r="900" ht="15">
      <c r="M900" s="121">
        <v>1</v>
      </c>
    </row>
    <row r="901" ht="15">
      <c r="M901" s="121">
        <v>1</v>
      </c>
    </row>
    <row r="902" ht="15">
      <c r="M902" s="121">
        <v>1</v>
      </c>
    </row>
    <row r="903" ht="15">
      <c r="M903" s="121">
        <v>1</v>
      </c>
    </row>
    <row r="904" ht="15">
      <c r="M904" s="121">
        <v>1</v>
      </c>
    </row>
    <row r="905" ht="15">
      <c r="M905" s="121">
        <v>1</v>
      </c>
    </row>
    <row r="906" ht="15">
      <c r="M906" s="121">
        <v>1</v>
      </c>
    </row>
    <row r="907" ht="15">
      <c r="M907" s="121">
        <v>1</v>
      </c>
    </row>
    <row r="908" ht="15">
      <c r="M908" s="121">
        <v>1</v>
      </c>
    </row>
    <row r="909" ht="15">
      <c r="M909" s="121">
        <v>1</v>
      </c>
    </row>
    <row r="910" ht="15">
      <c r="M910" s="121">
        <v>1</v>
      </c>
    </row>
    <row r="911" ht="15">
      <c r="M911" s="121">
        <v>1</v>
      </c>
    </row>
    <row r="912" ht="15">
      <c r="M912" s="121">
        <v>1</v>
      </c>
    </row>
    <row r="913" ht="15">
      <c r="M913" s="121">
        <v>1</v>
      </c>
    </row>
    <row r="914" ht="15">
      <c r="M914" s="121">
        <v>1</v>
      </c>
    </row>
    <row r="915" ht="15">
      <c r="M915" s="121">
        <v>1</v>
      </c>
    </row>
    <row r="916" ht="15">
      <c r="M916" s="121">
        <v>1</v>
      </c>
    </row>
    <row r="917" ht="15">
      <c r="M917" s="121">
        <v>1</v>
      </c>
    </row>
    <row r="918" ht="15">
      <c r="M918" s="121">
        <v>1</v>
      </c>
    </row>
    <row r="919" ht="15">
      <c r="M919" s="121">
        <v>1</v>
      </c>
    </row>
    <row r="920" ht="15">
      <c r="M920" s="121">
        <v>1</v>
      </c>
    </row>
    <row r="921" ht="15">
      <c r="M921" s="121">
        <v>1</v>
      </c>
    </row>
    <row r="922" ht="15">
      <c r="M922" s="121">
        <v>1</v>
      </c>
    </row>
    <row r="923" ht="15">
      <c r="M923" s="121">
        <v>1</v>
      </c>
    </row>
    <row r="924" ht="15">
      <c r="M924" s="121">
        <v>1</v>
      </c>
    </row>
    <row r="925" ht="15">
      <c r="M925" s="121">
        <v>1</v>
      </c>
    </row>
    <row r="926" ht="15">
      <c r="M926" s="121">
        <v>1</v>
      </c>
    </row>
    <row r="927" ht="15">
      <c r="M927" s="121">
        <v>1</v>
      </c>
    </row>
    <row r="928" ht="15">
      <c r="M928" s="121">
        <v>1</v>
      </c>
    </row>
    <row r="929" ht="15">
      <c r="M929" s="121">
        <v>1</v>
      </c>
    </row>
    <row r="930" ht="15">
      <c r="M930" s="121">
        <v>1</v>
      </c>
    </row>
    <row r="931" ht="15">
      <c r="M931" s="121">
        <v>1</v>
      </c>
    </row>
    <row r="932" ht="15">
      <c r="M932" s="121">
        <v>1</v>
      </c>
    </row>
    <row r="933" ht="15">
      <c r="M933" s="121">
        <v>1</v>
      </c>
    </row>
    <row r="934" ht="15">
      <c r="M934" s="121">
        <v>1</v>
      </c>
    </row>
    <row r="935" ht="15">
      <c r="M935" s="121">
        <v>1</v>
      </c>
    </row>
    <row r="936" ht="15">
      <c r="M936" s="121">
        <v>1</v>
      </c>
    </row>
    <row r="937" ht="15">
      <c r="M937" s="121">
        <v>1</v>
      </c>
    </row>
    <row r="938" ht="15">
      <c r="M938" s="121">
        <v>1</v>
      </c>
    </row>
    <row r="939" ht="15">
      <c r="M939" s="121">
        <v>1</v>
      </c>
    </row>
    <row r="940" ht="15">
      <c r="M940" s="121">
        <v>1</v>
      </c>
    </row>
    <row r="941" ht="15">
      <c r="M941" s="121">
        <v>1</v>
      </c>
    </row>
    <row r="942" ht="15">
      <c r="M942" s="121">
        <v>1</v>
      </c>
    </row>
    <row r="943" ht="15">
      <c r="M943" s="121">
        <v>1</v>
      </c>
    </row>
    <row r="944" ht="15">
      <c r="M944" s="121">
        <v>1</v>
      </c>
    </row>
    <row r="945" ht="15">
      <c r="M945" s="121">
        <v>1</v>
      </c>
    </row>
    <row r="946" ht="15">
      <c r="M946" s="121">
        <v>1</v>
      </c>
    </row>
    <row r="947" ht="15">
      <c r="M947" s="121">
        <v>1</v>
      </c>
    </row>
    <row r="948" ht="15">
      <c r="M948" s="121">
        <v>1</v>
      </c>
    </row>
    <row r="949" ht="15">
      <c r="M949" s="121">
        <v>1</v>
      </c>
    </row>
    <row r="950" ht="15">
      <c r="M950" s="121">
        <v>1</v>
      </c>
    </row>
    <row r="951" ht="15">
      <c r="M951" s="121">
        <v>1</v>
      </c>
    </row>
    <row r="952" ht="15">
      <c r="M952" s="121">
        <v>1</v>
      </c>
    </row>
    <row r="953" ht="15">
      <c r="M953" s="121">
        <v>1</v>
      </c>
    </row>
    <row r="954" ht="15">
      <c r="M954" s="121">
        <v>1</v>
      </c>
    </row>
    <row r="955" ht="15">
      <c r="M955" s="121">
        <v>1</v>
      </c>
    </row>
    <row r="956" ht="15">
      <c r="M956" s="121">
        <v>1</v>
      </c>
    </row>
    <row r="957" ht="15">
      <c r="M957" s="121">
        <v>1</v>
      </c>
    </row>
    <row r="958" ht="15">
      <c r="M958" s="121">
        <v>1</v>
      </c>
    </row>
    <row r="959" ht="15">
      <c r="M959" s="121">
        <v>1</v>
      </c>
    </row>
    <row r="960" ht="15">
      <c r="M960" s="121">
        <v>1</v>
      </c>
    </row>
    <row r="961" ht="15">
      <c r="M961" s="121">
        <v>1</v>
      </c>
    </row>
    <row r="962" ht="15">
      <c r="M962" s="121">
        <v>1</v>
      </c>
    </row>
    <row r="963" ht="15">
      <c r="M963" s="121">
        <v>1</v>
      </c>
    </row>
    <row r="964" ht="15">
      <c r="M964" s="121">
        <v>1</v>
      </c>
    </row>
    <row r="965" ht="15">
      <c r="M965" s="121">
        <v>1</v>
      </c>
    </row>
    <row r="966" ht="15">
      <c r="M966" s="121">
        <v>1</v>
      </c>
    </row>
    <row r="967" ht="15">
      <c r="M967" s="121">
        <v>1</v>
      </c>
    </row>
    <row r="968" ht="15">
      <c r="M968" s="121">
        <v>1</v>
      </c>
    </row>
    <row r="969" ht="15">
      <c r="M969" s="121">
        <v>1</v>
      </c>
    </row>
    <row r="970" ht="15">
      <c r="M970" s="121">
        <v>1</v>
      </c>
    </row>
    <row r="971" ht="15">
      <c r="M971" s="121">
        <v>1</v>
      </c>
    </row>
    <row r="972" ht="15">
      <c r="M972" s="121">
        <v>1</v>
      </c>
    </row>
    <row r="973" ht="15">
      <c r="M973" s="121">
        <v>1</v>
      </c>
    </row>
    <row r="974" ht="15">
      <c r="M974" s="121">
        <v>1</v>
      </c>
    </row>
    <row r="975" ht="15">
      <c r="M975" s="121">
        <v>1</v>
      </c>
    </row>
    <row r="976" ht="15">
      <c r="M976" s="121">
        <v>1</v>
      </c>
    </row>
    <row r="977" ht="15">
      <c r="M977" s="121">
        <v>1</v>
      </c>
    </row>
    <row r="978" ht="15">
      <c r="M978" s="121">
        <v>1</v>
      </c>
    </row>
    <row r="979" ht="15">
      <c r="M979" s="121">
        <v>1</v>
      </c>
    </row>
    <row r="980" ht="15">
      <c r="M980" s="121">
        <v>1</v>
      </c>
    </row>
    <row r="981" ht="15">
      <c r="M981" s="121">
        <v>1</v>
      </c>
    </row>
    <row r="982" ht="15">
      <c r="M982" s="121">
        <v>1</v>
      </c>
    </row>
    <row r="983" ht="15">
      <c r="M983" s="121">
        <v>1</v>
      </c>
    </row>
    <row r="984" ht="15">
      <c r="M984" s="121">
        <v>1</v>
      </c>
    </row>
    <row r="985" ht="15">
      <c r="M985" s="121">
        <v>1</v>
      </c>
    </row>
    <row r="986" ht="15">
      <c r="M986" s="121">
        <v>1</v>
      </c>
    </row>
    <row r="987" ht="15">
      <c r="M987" s="121">
        <v>1</v>
      </c>
    </row>
    <row r="988" ht="15">
      <c r="M988" s="121">
        <v>1</v>
      </c>
    </row>
    <row r="989" ht="15">
      <c r="M989" s="121">
        <v>1</v>
      </c>
    </row>
    <row r="990" ht="15">
      <c r="M990" s="121">
        <v>1</v>
      </c>
    </row>
    <row r="991" ht="15">
      <c r="M991" s="121">
        <v>1</v>
      </c>
    </row>
    <row r="992" ht="15">
      <c r="M992" s="121">
        <v>1</v>
      </c>
    </row>
    <row r="993" ht="15">
      <c r="M993" s="121">
        <v>1</v>
      </c>
    </row>
    <row r="994" ht="15">
      <c r="M994" s="121">
        <v>1</v>
      </c>
    </row>
    <row r="995" ht="15">
      <c r="M995" s="121">
        <v>1</v>
      </c>
    </row>
    <row r="996" ht="15">
      <c r="M996" s="121">
        <v>1</v>
      </c>
    </row>
    <row r="997" ht="15">
      <c r="M997" s="121">
        <v>1</v>
      </c>
    </row>
    <row r="998" ht="15">
      <c r="M998" s="121">
        <v>1</v>
      </c>
    </row>
    <row r="999" ht="15">
      <c r="M999" s="121">
        <v>1</v>
      </c>
    </row>
    <row r="1000" ht="15">
      <c r="M1000" s="121">
        <v>1</v>
      </c>
    </row>
    <row r="1001" ht="15">
      <c r="M1001" s="121">
        <v>1</v>
      </c>
    </row>
    <row r="1002" ht="15">
      <c r="M1002" s="121">
        <v>1</v>
      </c>
    </row>
    <row r="1003" ht="15">
      <c r="M1003" s="121">
        <v>1</v>
      </c>
    </row>
    <row r="1004" ht="15">
      <c r="M1004" s="121">
        <v>1</v>
      </c>
    </row>
    <row r="1005" ht="15">
      <c r="M1005" s="121">
        <v>1</v>
      </c>
    </row>
    <row r="1006" ht="15">
      <c r="M1006" s="121">
        <v>1</v>
      </c>
    </row>
    <row r="1007" ht="15">
      <c r="M1007" s="121">
        <v>1</v>
      </c>
    </row>
    <row r="1008" ht="15">
      <c r="M1008" s="121">
        <v>1</v>
      </c>
    </row>
    <row r="1009" ht="15">
      <c r="M1009" s="121">
        <v>1</v>
      </c>
    </row>
    <row r="1010" ht="15">
      <c r="M1010" s="121">
        <v>1</v>
      </c>
    </row>
    <row r="1011" ht="15">
      <c r="M1011" s="121">
        <v>1</v>
      </c>
    </row>
    <row r="1012" ht="15">
      <c r="M1012" s="121">
        <v>1</v>
      </c>
    </row>
    <row r="1013" ht="15">
      <c r="M1013" s="121">
        <v>1</v>
      </c>
    </row>
    <row r="1014" ht="15">
      <c r="M1014" s="121">
        <v>1</v>
      </c>
    </row>
    <row r="1015" ht="15">
      <c r="M1015" s="121">
        <v>1</v>
      </c>
    </row>
    <row r="1016" ht="15">
      <c r="M1016" s="121">
        <v>1</v>
      </c>
    </row>
    <row r="1017" ht="15">
      <c r="M1017" s="121">
        <v>1</v>
      </c>
    </row>
    <row r="1018" ht="15">
      <c r="M1018" s="121">
        <v>1</v>
      </c>
    </row>
    <row r="1019" ht="15">
      <c r="M1019" s="121">
        <v>1</v>
      </c>
    </row>
    <row r="1020" ht="15">
      <c r="M1020" s="121">
        <v>1</v>
      </c>
    </row>
    <row r="1021" ht="15">
      <c r="M1021" s="121">
        <v>1</v>
      </c>
    </row>
    <row r="1022" ht="15">
      <c r="M1022" s="121">
        <v>1</v>
      </c>
    </row>
    <row r="1023" ht="15">
      <c r="M1023" s="121">
        <v>1</v>
      </c>
    </row>
    <row r="1024" ht="15">
      <c r="M1024" s="121">
        <v>1</v>
      </c>
    </row>
    <row r="1025" ht="15">
      <c r="M1025" s="121">
        <v>1</v>
      </c>
    </row>
    <row r="1026" ht="15">
      <c r="M1026" s="121">
        <v>1</v>
      </c>
    </row>
    <row r="1027" ht="15">
      <c r="M1027" s="121">
        <v>1</v>
      </c>
    </row>
    <row r="1028" ht="15">
      <c r="M1028" s="121">
        <v>1</v>
      </c>
    </row>
    <row r="1029" ht="15">
      <c r="M1029" s="121">
        <v>1</v>
      </c>
    </row>
    <row r="1030" ht="15">
      <c r="M1030" s="121">
        <v>1</v>
      </c>
    </row>
    <row r="1031" ht="15">
      <c r="M1031" s="121">
        <v>1</v>
      </c>
    </row>
    <row r="1032" ht="15">
      <c r="M1032" s="121">
        <v>1</v>
      </c>
    </row>
    <row r="1033" ht="15">
      <c r="M1033" s="121">
        <v>1</v>
      </c>
    </row>
    <row r="1034" ht="15">
      <c r="M1034" s="121">
        <v>1</v>
      </c>
    </row>
    <row r="1035" ht="15">
      <c r="M1035" s="121">
        <v>1</v>
      </c>
    </row>
    <row r="1036" ht="15">
      <c r="M1036" s="121">
        <v>1</v>
      </c>
    </row>
    <row r="1037" ht="15">
      <c r="M1037" s="121">
        <v>1</v>
      </c>
    </row>
    <row r="1038" ht="15">
      <c r="M1038" s="121">
        <v>1</v>
      </c>
    </row>
    <row r="1039" ht="15">
      <c r="M1039" s="121">
        <v>1</v>
      </c>
    </row>
    <row r="1040" ht="15">
      <c r="M1040" s="121">
        <v>1</v>
      </c>
    </row>
    <row r="1041" ht="15">
      <c r="M1041" s="121">
        <v>1</v>
      </c>
    </row>
    <row r="1042" ht="15">
      <c r="M1042" s="121">
        <v>1</v>
      </c>
    </row>
    <row r="1043" ht="15">
      <c r="M1043" s="121">
        <v>1</v>
      </c>
    </row>
    <row r="1044" ht="15">
      <c r="M1044" s="121">
        <v>1</v>
      </c>
    </row>
    <row r="1045" ht="15">
      <c r="M1045" s="121">
        <v>1</v>
      </c>
    </row>
    <row r="1046" ht="15">
      <c r="M1046" s="121">
        <v>1</v>
      </c>
    </row>
    <row r="1047" ht="15">
      <c r="M1047" s="121">
        <v>1</v>
      </c>
    </row>
    <row r="1048" ht="15">
      <c r="M1048" s="121">
        <v>1</v>
      </c>
    </row>
    <row r="1049" ht="15">
      <c r="M1049" s="121">
        <v>1</v>
      </c>
    </row>
    <row r="1050" ht="15">
      <c r="M1050" s="121">
        <v>1</v>
      </c>
    </row>
    <row r="1051" ht="15">
      <c r="M1051" s="121">
        <v>1</v>
      </c>
    </row>
    <row r="1052" ht="15">
      <c r="M1052" s="121">
        <v>1</v>
      </c>
    </row>
    <row r="1053" ht="15">
      <c r="M1053" s="121">
        <v>1</v>
      </c>
    </row>
    <row r="1054" ht="15">
      <c r="M1054" s="121">
        <v>1</v>
      </c>
    </row>
    <row r="1055" ht="15">
      <c r="M1055" s="121">
        <v>1</v>
      </c>
    </row>
    <row r="1056" ht="15">
      <c r="M1056" s="121">
        <v>1</v>
      </c>
    </row>
    <row r="1057" ht="15">
      <c r="M1057" s="121">
        <v>1</v>
      </c>
    </row>
    <row r="1058" ht="15">
      <c r="M1058" s="121">
        <v>1</v>
      </c>
    </row>
    <row r="1059" ht="15">
      <c r="M1059" s="121">
        <v>1</v>
      </c>
    </row>
    <row r="1060" ht="15">
      <c r="M1060" s="121">
        <v>1</v>
      </c>
    </row>
    <row r="1061" ht="15">
      <c r="M1061" s="121">
        <v>1</v>
      </c>
    </row>
    <row r="1062" ht="15">
      <c r="M1062" s="121">
        <v>1</v>
      </c>
    </row>
    <row r="1063" ht="15">
      <c r="M1063" s="121">
        <v>1</v>
      </c>
    </row>
    <row r="1064" ht="15">
      <c r="M1064" s="121">
        <v>1</v>
      </c>
    </row>
    <row r="1065" ht="15">
      <c r="M1065" s="121">
        <v>1</v>
      </c>
    </row>
    <row r="1066" ht="15">
      <c r="M1066" s="121">
        <v>1</v>
      </c>
    </row>
    <row r="1067" ht="15">
      <c r="M1067" s="121">
        <v>1</v>
      </c>
    </row>
    <row r="1068" ht="15">
      <c r="M1068" s="121">
        <v>1</v>
      </c>
    </row>
    <row r="1069" ht="15">
      <c r="M1069" s="121">
        <v>1</v>
      </c>
    </row>
    <row r="1070" ht="15">
      <c r="M1070" s="121">
        <v>1</v>
      </c>
    </row>
    <row r="1071" ht="15">
      <c r="M1071" s="121">
        <v>1</v>
      </c>
    </row>
    <row r="1072" ht="15">
      <c r="M1072" s="121">
        <v>1</v>
      </c>
    </row>
    <row r="1073" ht="15">
      <c r="M1073" s="121">
        <v>1</v>
      </c>
    </row>
    <row r="1074" ht="15">
      <c r="M1074" s="121">
        <v>1</v>
      </c>
    </row>
    <row r="1075" ht="15">
      <c r="M1075" s="121">
        <v>1</v>
      </c>
    </row>
    <row r="1076" ht="15">
      <c r="M1076" s="121">
        <v>1</v>
      </c>
    </row>
    <row r="1077" ht="15">
      <c r="M1077" s="121">
        <v>1</v>
      </c>
    </row>
    <row r="1078" ht="15">
      <c r="M1078" s="121">
        <v>1</v>
      </c>
    </row>
    <row r="1079" ht="15">
      <c r="M1079" s="121">
        <v>1</v>
      </c>
    </row>
    <row r="1080" ht="15">
      <c r="M1080" s="121">
        <v>1</v>
      </c>
    </row>
    <row r="1081" ht="15">
      <c r="M1081" s="121">
        <v>1</v>
      </c>
    </row>
    <row r="1082" ht="15">
      <c r="M1082" s="121">
        <v>1</v>
      </c>
    </row>
    <row r="1083" ht="15">
      <c r="M1083" s="121">
        <v>1</v>
      </c>
    </row>
    <row r="1084" ht="15">
      <c r="M1084" s="121">
        <v>1</v>
      </c>
    </row>
    <row r="1085" ht="15">
      <c r="M1085" s="121">
        <v>1</v>
      </c>
    </row>
    <row r="1086" ht="15">
      <c r="M1086" s="121">
        <v>1</v>
      </c>
    </row>
    <row r="1087" ht="15">
      <c r="M1087" s="121">
        <v>1</v>
      </c>
    </row>
    <row r="1088" ht="15">
      <c r="M1088" s="121">
        <v>1</v>
      </c>
    </row>
    <row r="1089" ht="15">
      <c r="M1089" s="121">
        <v>1</v>
      </c>
    </row>
    <row r="1090" ht="15">
      <c r="M1090" s="121">
        <v>1</v>
      </c>
    </row>
    <row r="1091" ht="15">
      <c r="M1091" s="121">
        <v>1</v>
      </c>
    </row>
    <row r="1092" ht="15">
      <c r="M1092" s="121">
        <v>1</v>
      </c>
    </row>
    <row r="1093" ht="15">
      <c r="M1093" s="121">
        <v>1</v>
      </c>
    </row>
    <row r="1094" ht="15">
      <c r="M1094" s="121">
        <v>1</v>
      </c>
    </row>
    <row r="1095" ht="15">
      <c r="M1095" s="121">
        <v>1</v>
      </c>
    </row>
    <row r="1096" ht="15">
      <c r="M1096" s="121">
        <v>1</v>
      </c>
    </row>
    <row r="1097" ht="15">
      <c r="M1097" s="121">
        <v>1</v>
      </c>
    </row>
    <row r="1098" ht="15">
      <c r="M1098" s="121">
        <v>1</v>
      </c>
    </row>
    <row r="1099" ht="15">
      <c r="M1099" s="121">
        <v>1</v>
      </c>
    </row>
    <row r="1100" ht="15">
      <c r="M1100" s="121">
        <v>1</v>
      </c>
    </row>
    <row r="1101" ht="15">
      <c r="M1101" s="121">
        <v>1</v>
      </c>
    </row>
    <row r="1102" ht="15">
      <c r="M1102" s="121">
        <v>1</v>
      </c>
    </row>
    <row r="1103" ht="15">
      <c r="M1103" s="121">
        <v>1</v>
      </c>
    </row>
    <row r="1104" ht="15">
      <c r="M1104" s="121">
        <v>1</v>
      </c>
    </row>
    <row r="1105" ht="15">
      <c r="M1105" s="121">
        <v>1</v>
      </c>
    </row>
    <row r="1106" ht="15">
      <c r="M1106" s="121">
        <v>1</v>
      </c>
    </row>
    <row r="1107" ht="15">
      <c r="M1107" s="121">
        <v>1</v>
      </c>
    </row>
    <row r="1108" ht="15">
      <c r="M1108" s="121">
        <v>1</v>
      </c>
    </row>
    <row r="1109" ht="15">
      <c r="M1109" s="121">
        <v>1</v>
      </c>
    </row>
    <row r="1110" ht="15">
      <c r="M1110" s="121">
        <v>1</v>
      </c>
    </row>
    <row r="1111" ht="15">
      <c r="M1111" s="121">
        <v>1</v>
      </c>
    </row>
    <row r="1112" ht="15">
      <c r="M1112" s="121">
        <v>1</v>
      </c>
    </row>
    <row r="1113" ht="15">
      <c r="M1113" s="121">
        <v>1</v>
      </c>
    </row>
    <row r="1114" ht="15">
      <c r="M1114" s="121">
        <v>1</v>
      </c>
    </row>
    <row r="1115" ht="15">
      <c r="M1115" s="121">
        <v>1</v>
      </c>
    </row>
    <row r="1116" ht="15">
      <c r="M1116" s="121">
        <v>1</v>
      </c>
    </row>
    <row r="1117" ht="15">
      <c r="M1117" s="121">
        <v>1</v>
      </c>
    </row>
    <row r="1118" ht="15">
      <c r="M1118" s="121">
        <v>1</v>
      </c>
    </row>
    <row r="1119" ht="15">
      <c r="M1119" s="121">
        <v>1</v>
      </c>
    </row>
    <row r="1120" ht="15">
      <c r="M1120" s="121">
        <v>1</v>
      </c>
    </row>
    <row r="1121" ht="15">
      <c r="M1121" s="121">
        <v>1</v>
      </c>
    </row>
    <row r="1122" ht="15">
      <c r="M1122" s="121">
        <v>1</v>
      </c>
    </row>
  </sheetData>
  <sheetProtection/>
  <autoFilter ref="A8:M1122"/>
  <mergeCells count="11">
    <mergeCell ref="I592:J592"/>
    <mergeCell ref="A594:K594"/>
    <mergeCell ref="I608:J608"/>
    <mergeCell ref="A610:C610"/>
    <mergeCell ref="I6:K6"/>
    <mergeCell ref="D6:G6"/>
    <mergeCell ref="A1:K1"/>
    <mergeCell ref="A2:K2"/>
    <mergeCell ref="A3:K3"/>
    <mergeCell ref="A72:K72"/>
    <mergeCell ref="A262:K262"/>
  </mergeCells>
  <printOptions/>
  <pageMargins left="0.7086614173228347" right="0.4330708661417323" top="0.2755905511811024" bottom="0.4724409448818898" header="0.2362204724409449" footer="0.2362204724409449"/>
  <pageSetup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2021-12-23T19:50:22Z</dcterms:modified>
  <cp:category/>
  <cp:version/>
  <cp:contentType/>
  <cp:contentStatus/>
</cp:coreProperties>
</file>